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calcChain.xml" ContentType="application/vnd.openxmlformats-officedocument.spreadsheetml.calcChain+xml"/>
  <Override PartName="/xl/styles.xml" ContentType="application/vnd.openxmlformats-officedocument.spreadsheetml.styles+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24226"/>
  <mc:AlternateContent xmlns:mc="http://schemas.openxmlformats.org/markup-compatibility/2006">
    <mc:Choice Requires="x15">
      <x15ac:absPath xmlns:x15ac="http://schemas.microsoft.com/office/spreadsheetml/2010/11/ac" url="https://kreut.sharepoint.com/Shared Documents/Reut-Doc/Reut_Public/שירז&amp;עידית/שירז/מדיניות השקעה 2026/מדיניות השקעה 2025/"/>
    </mc:Choice>
  </mc:AlternateContent>
  <xr:revisionPtr revIDLastSave="0" documentId="8_{9E30AAAB-4F47-496C-BE04-B7B08D41F222}" xr6:coauthVersionLast="47" xr6:coauthVersionMax="47" xr10:uidLastSave="{00000000-0000-0000-0000-000000000000}"/>
  <bookViews>
    <workbookView xWindow="-120" yWindow="-120" windowWidth="29040" windowHeight="15720" activeTab="1" xr2:uid="{00000000-000D-0000-FFFF-FFFF00000000}"/>
  </bookViews>
  <sheets>
    <sheet name="מסלול עוקב S&amp;P500" sheetId="1" r:id="rId1"/>
    <sheet name="מדיניות השקעה ביחס ל- ESG" sheetId="7"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Talis - תצוגה אישית" guid="{1F6E93C7-65E2-491F-BB6E-DA2F6063C03F}" mergeInterval="0" personalView="1" maximized="1" xWindow="1" yWindow="1" windowWidth="1280" windowHeight="805" activeSheetId="1"/>
    <customWorkbookView name="Rita Vertilov - תצוגה אישית" guid="{74F0C4CC-4EB0-4AA5-8941-7E7A289ACB13}" mergeInterval="0" personalView="1" maximized="1" windowWidth="1280" windowHeight="800" activeSheetId="1"/>
    <customWorkbookView name="רובי בכור - תצוגה אישית" guid="{C84F7A34-9C90-42C3-AE64-F18D82DDD2D2}" mergeInterval="0" personalView="1" maximized="1" xWindow="1" yWindow="1" windowWidth="1600" windowHeight="681" activeSheetId="1"/>
    <customWorkbookView name="דנה מילר - תצוגה אישית" guid="{907DF2DD-2362-4DE5-930B-9BC918BDC045}" mergeInterval="0" personalView="1" maximized="1" xWindow="1" yWindow="1" windowWidth="1024" windowHeight="539"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1" i="1" l="1"/>
  <c r="E11" i="1" l="1"/>
</calcChain>
</file>

<file path=xl/sharedStrings.xml><?xml version="1.0" encoding="utf-8"?>
<sst xmlns="http://schemas.openxmlformats.org/spreadsheetml/2006/main" count="75" uniqueCount="69">
  <si>
    <t>אג"ח ממשלתי</t>
  </si>
  <si>
    <t>חשיפה למט"ח</t>
  </si>
  <si>
    <t>טווח סטייה</t>
  </si>
  <si>
    <t>אחר (קרנות נדל"ן,קרנות הון,הון סיכון, קרנות PE,
קרנות גידור)</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</si>
  <si>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</si>
  <si>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</si>
  <si>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</si>
  <si>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</si>
  <si>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השקעות אחראיות (ESG)</t>
  </si>
  <si>
    <r>
      <t>מדיניות ההשקעה הצפויה של רעות חברה לניהול קופות גמל בע"מ (להלן: "</t>
    </r>
    <r>
      <rPr>
        <b/>
        <sz val="12"/>
        <rFont val="David"/>
        <family val="2"/>
      </rPr>
      <t>החברה</t>
    </r>
    <r>
      <rPr>
        <sz val="12"/>
        <rFont val="David"/>
        <family val="2"/>
      </rPr>
      <t>"), לוקחת בחשבון, בין היתר, שיקולים של השקעות אחראיות, כמפורט להלן.</t>
    </r>
  </si>
  <si>
    <t>כללי</t>
  </si>
  <si>
    <t>ממשל תאגידי</t>
  </si>
  <si>
    <t>היבטים סביבתיים</t>
  </si>
  <si>
    <t>השקעות לא סחירות</t>
  </si>
  <si>
    <t>היבטים חברתיים</t>
  </si>
  <si>
    <t xml:space="preserve">הכשרה ופיתוח מומחיות  </t>
  </si>
  <si>
    <t>מניעת ניגודי עניינים</t>
  </si>
  <si>
    <t xml:space="preserve">[1] יובהר כי ההתייחסות לסיכוני טכנולוגיה וסייבר יבואו לידי ביטוי בסקירות האנליטות אותן מקבלת החברה, באמצעות מנהל ההשקעות מיטב, מהספק החיצוני והם נלקחים בחשבון הציון הכולל של התאגיד נשוא ההשקעה.  </t>
  </si>
  <si>
    <t xml:space="preserve">[2]  תחומי האנרגיה והתשתיות הפוסילים  שרוב עיסוקם כולל חיפוש הפקה וייצור דלקים פוסיליים הינם כל אחד מאלה: א. תאגידים שלפחות 25% מהכנסותיהם על פי הדוחות הכספיים בארבעת החודשים שקדמו להשקעה מקורם בחיפוש, הפקה, ייצור ושינוע של דלקים פוסיליים. ב. מכשירי השקעה (קרנות השקעה, קרנות נאמנות, קרנות סל, ETF ו-ETN) שמדיניות ההשקעות המוצהרת שלהם בעת ביצוע ההשקעה גורסת כי לפחות 25% מאחזקותיהם יהיו בתחום החיפוש, ההפקה, ייצור ושינוע של דלקים פוסיליים.  </t>
  </si>
  <si>
    <r>
      <t>יובהר, כי כספי עמיתי החברה מנוהלים באמצעות מנהל ההשקעות מיטב ניהול תיקים בע"מ ("</t>
    </r>
    <r>
      <rPr>
        <b/>
        <sz val="12"/>
        <rFont val="David"/>
        <family val="2"/>
      </rPr>
      <t>מיטב</t>
    </r>
    <r>
      <rPr>
        <sz val="12"/>
        <rFont val="David"/>
        <family val="2"/>
      </rPr>
      <t>")</t>
    </r>
    <r>
      <rPr>
        <sz val="12"/>
        <rFont val="David"/>
        <family val="2"/>
      </rPr>
      <t xml:space="preserve">. </t>
    </r>
  </si>
  <si>
    <t>מניות (תעודות סל, אופציות, קרנות נאמנות)</t>
  </si>
  <si>
    <t>אפיק השקעה</t>
  </si>
  <si>
    <t>6%-/+</t>
  </si>
  <si>
    <t>5%-/+</t>
  </si>
  <si>
    <t>ריבית בנק ישראל</t>
  </si>
  <si>
    <t>מדד S&amp;P 500</t>
  </si>
  <si>
    <t>0%-5%</t>
  </si>
  <si>
    <t>0%-8%</t>
  </si>
  <si>
    <t>**</t>
  </si>
  <si>
    <t>*</t>
  </si>
  <si>
    <t>עו"ש, פר"י, פק"מ**</t>
  </si>
  <si>
    <t>אג"ח קונצרני (כולל חשיפה להלוואות לעמיתים מכספי הקרן והלוואות מותאמות)*</t>
  </si>
  <si>
    <t>91%-100%</t>
  </si>
  <si>
    <t xml:space="preserve">עיקרי השיקולים כאמור, יפורסמו במסגרת הצהרת המדיניות השנתית החברה באתר האינטרנט ובדיוור הישיר לציבור העמיתים. </t>
  </si>
  <si>
    <t xml:space="preserve">החברה תבחן את מדיניותה בקשר עם אופן היישום של שיקולי ESG מדי שנה, במסגרת הדיון על גיבוש מדיניות ההשקעות השנתית של החברה.  </t>
  </si>
  <si>
    <t xml:space="preserve"> תחולה ובחינה חוזרת</t>
  </si>
  <si>
    <t xml:space="preserve">על מנת למנוע פוטנציאל להתקיימותם של ניגודי עניינים מצד הספק החיצוני, החברה, באמצעות מנהל ההשקעות, מצאה לנכון להתקשר עם ספק  (חברת מחקר),  אשר אינה נותנת יעוץ ESG לחברות ציבוריות ובכך לא נמצאת בניגוד עניינים. מבלי לגרוע מכלליות האמור, תניות והצהרות חוזיות בדבר הימנעות מניגודי עניינים פוטנציאליים מעוגנים בהסכם ההתקשרות עם הספק החיצוני. </t>
  </si>
  <si>
    <t>על מנת לפתח את המודעות והמומחיות בנושא, עובדי מערך ההשקעות והמחקר ישתתפו בהשתלמויות, הרצאות והעשרות בנושאי השקעות אחראיות.</t>
  </si>
  <si>
    <t xml:space="preserve">במסגרת תהליך בחינת ההשקעות, תיבחן האפשרות לשלב השקעות Impact בשים לב למאפיינים הפרטניים של כל השקעה, והתאמת ההשקעה לפרמטרים הקבועים במדיניות החברה להשקעה בקרנות השקעה (בהיבטים של תשואה, חשיפה לענפים ולגיאוגרפיות ורמת סיכון) וכן יינתן משקל יתר לתאגידים שיבחרו ליישם גישה קשובה ופומבית שבמסגרתה החתירה לרווחיות פיננסית של התאגיד שזורה בחתירה להשאת ערך עבור יתר מחזיקי העניין (לרבות בעלי מניות מיעוט, נושים, עובדים, לקוחות, ספקים וקהילה). זאת ועוד ככל ומדובר בהשקעות בחברות סחירות שלגביהן מתקבלת סקירה אנליטית מהספק, עבודת המחקר תמפה את מקורות ההכנסה ממוצרים ושירותים ברי קיימא על פי הקריטריונים שנקבעו על ידי ארגון האומות המאוחדות ("SDG"). </t>
  </si>
  <si>
    <t xml:space="preserve">במסגרת ביצוע עסקאות לא סחירות, לא יבוצעו התקשרויות מול בעלי שליטה אשר הורשעו ברף העליון של עבירות פליליות הנוגעות, בין היתר, לסחר בבני אדם, סמים, הברחות חומרים מסוכנים, סחר עם מדינות אויב וכיו"ב. </t>
  </si>
  <si>
    <t>החברה תימנע מביצוע השקעות במדינות שלגביהן חל איסור לבצע השקעה ו/או במדינות אשר מופעלות לגביהן סנקציות על ידי מוסדות בינלאומיים.</t>
  </si>
  <si>
    <t xml:space="preserve">במסגרת ניתוח של השקעות לא סחירות יפורטו במסגרת עבודות האנליזה גורמי הסיכון סביבתיים או אקלימיים והשפעתם על התאגיד נשוא ההשקעה (לרבות בכל הנוגע למקורות המימון שלו בעתיד, היבטים רגולטוריים ומשפטיים והיבטים בתחום המוניטין). ברמה המעשית, החברה תיעזר בשאלוני ESG  ייעודים לעסקאות לא סחירות. מובהר כי החברה רשאית לערוך שינויים בשאלונים אלו ו/או לתת דגש להיבטים מסוימים בשאלונים כאמור, בהתאם לנסיבות הפרטניות של כל עסקה. </t>
  </si>
  <si>
    <t>במסגרת זו ייבחנו סוגיות מימוניות הנוגעות לכושר ההחזר של התאגיד נשוא ההשקעה והפוטנציאל להשתת קנסות, עיצומים, ופסיקת פיצויים בגין הפרות ונזקים סביבתיים לצד נגישות למקורות מימון ויכולת למחזר את החוב כתוצאה מהתממשות סיכון של הגבלת מימון לתאגידים בעלי פרופיל סיכון סביבתי.</t>
  </si>
  <si>
    <t xml:space="preserve">בהשקעה בתאגידים בעלי פוטנציאל להתממשות של סיכוני סביבה ואקלים  יילקחו בחשבון במסגרת התמחור של ההשקעה  הסיכונים הסביבתיים ואופן ההתמודדות של התאגיד נשוא ההשקעה מול סיכונים אלו. </t>
  </si>
  <si>
    <t>לחברה מדיניות סדורה בנושא אשר עיקריה מפורסמים באתר האינטרנט של החברה, המבוססת על מודל מובנה. ככל ותתקבל החלטה על השקעה בתאגידים אשר ציון הממשל התאגידי שלהם נמוך מהסף אותו קבעה החברה, יידרש אישור מראש מצד מנהל ההשקעות הראשי לביצוע  המשך ההשקעה בצרוף נימוקים ונסיבות מיוחדות לביצוע ההשקעה כאמור.</t>
  </si>
  <si>
    <t xml:space="preserve">במסגרת אופן ניהול ההשקעות ובחירתם, יבחנו דוחות האחריות התאגידית והפרמטרים השונים הנכללים במסגרתם. החברה אינה חייבת להתייחס לכל הפרמטרים הנכללים בדוחות אולם היא תהא רשאית להרחיב ולהתבסס על נתונים נוספים מעבר לפרמטרים הנכללים בדוחות. </t>
  </si>
  <si>
    <t xml:space="preserve">החברה, באישור ועדת השקעות, רשאית לקבוע כללים וסייגים אשר יובילו לחריגה ממדיניות זו במקרים ובהם תאגידים כאמור מבצעים שינוי באסטרטגיה העסקית ויציאה מתחום האנרגיה הפוסילית וכן במצבי שוק קיצוניים לרבות בנסיבות של משבר אנרגטי חריף, משברים גיאופוליטיים ותנודתיות חדה במחירי הדלקים והאנרגיה. </t>
  </si>
  <si>
    <t>בשלב זה, לא תיושם מדיניות של הימנעות גורפת מהשקעות בענפים מסוימים אולם החברה  תומכת בעקרון של הסטת השקעות בתחומי האנרגיה והתשתיות הפוסיליים  והקטנת החשיפה אליהם במסגרת תיק ההשקעות הכולל.</t>
  </si>
  <si>
    <t xml:space="preserve">יובהר כי ציון ו/או דירוג נמוך במסגרת הדוח או במסגרת פרמטרים הנכללים בו, אינו מוביל בהכרח להימנעות ו/או פסילת ההשקעה. </t>
  </si>
  <si>
    <t xml:space="preserve">בהתייחס להשקעות ישירות בתאגידים הנסחרים בחו"ל, החברה תעשה שימוש בדוחות ובנתונים המתקבלים ממערכות מידע פיננסי המקובלות בשוק או בכל מידע נוסף שתקבל לידה. </t>
  </si>
  <si>
    <t xml:space="preserve">החברה התקשרה עם ספק חיצוני לקבלת דוחות אנליטיים לבחינת היבטי ESG בתאגידים נסחרים בשוק המקומי, המבוססים על מתודולוגיה סדורה הכוללת מידע ודוח סדור עבור כל תאגיד בו נבחנת השקעה.  </t>
  </si>
  <si>
    <t xml:space="preserve">בהתאם, במסגרת בחינת חלופות השקעה בעלות מאפיינים כלכלים דומים או זהים – תוענק עדיפות להשקעות הטומנות בחובן גם ערכים מתחום ההשקעות האחראיות (לדוגמה מתן העדפה להשקעה בתחום של אנרגיה מתחדשת על פני השקעה בתחום האנרגיה המסורתית בתשואה וסיכון דומים; או השקעה בתאגיד בתחום האנרגיה המסורתית המדורג במיקום עדיף ביחס לתאגיד בתחום האנרגיה המסורתית הנמצא באותה קבוצת ייחוס). </t>
  </si>
  <si>
    <t xml:space="preserve">החברה מוצאת לנכון לאמץ את הגישה החיובית בתחום השקעות אחראיות ובמסגרת זו תעניק משקל יתר להשקעות בתאגידים שערכי ה-ESG שלהם גבוהים ביחס לקבוצת הייחוס הרלוונטית אליה אותו תאגיד נשוא ההשקעה משתייך. </t>
  </si>
  <si>
    <t xml:space="preserve">הכללת שיקולי ESG תבוא לידי ביטוי במסגרת בחינת השקעות פרטניות וכן בבחינת תמהיל התיק בכללותו (בפרט בכל הנוגע לשיעור החשיפה הכוללת להשקעות בעלות סממנים "ירוקים" סביבתיים ולבחינת שיעור החשיפה הכולל לתאגידים בעלי השפעה סביבתית שלילית). </t>
  </si>
  <si>
    <t xml:space="preserve">הכללת שיקולי ESG במסגרת מכלול השיקולים לבחינת השקעות, הינה בעלת השפעה חיובית על התנהגות התאגידים נשוא ההשקעה ויש בכוחה להגביר את השקיפות מצד התאגידים בהם משקיעה החברה ולהוביל לשינוי בדפוסי פעילות ואימוץ של נורמות וכללי התנהגות ראויים בכל הנוגע להתנהלותם בהיבטים סביבתיים, חברתיים וכן לשיפור איכות הממשל התאגידי. </t>
  </si>
  <si>
    <t>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(שיקולי "ESG").</t>
  </si>
  <si>
    <t>סה"כ***</t>
  </si>
  <si>
    <t>94%-100%</t>
  </si>
  <si>
    <t>שיעור החשיפה הצפויה 2025</t>
  </si>
  <si>
    <t>מדד ייחוס 2025</t>
  </si>
  <si>
    <t>גבולות שיעור החשיפה הצפויה 2025</t>
  </si>
  <si>
    <t>מדיניות צפויה שנת 2025 קרן רעות  מסלול עוקב S&amp;P500 - שנת 2025</t>
  </si>
  <si>
    <t>שיעור החשיפה ליום 31.12.2024</t>
  </si>
  <si>
    <t xml:space="preserve">בתום כל שנה תיערך סקירה על עדכונים בדוחות של התאגידים הרלוונטיים בתיק ההשקעות של החברה על בסיס הדוחות המפורטים במערכת של הספק. החזקות שלגביהן הסקירה של הספק מלמדת על הערכה שלילית ו/או נמוכה באופן חריג לקבוצת הייחוס – יובאו בפני מנהל ההשקעות הראשי. </t>
  </si>
  <si>
    <t>מדיניות זו תקפה להשקעות ישירות חדשות המבוצעות על ידי החברה ואינה מתייחסת להשקעות במוצרי מדדים ומנהלי תיקים חיצוניים (למעט השקעה בקרנות השקעה, קרנות נאמנות, קרנות סל, ETF ו-ETN).</t>
  </si>
  <si>
    <t>תחילת טבלה</t>
  </si>
  <si>
    <t>סוף טבלה</t>
  </si>
  <si>
    <t>מגבלת עמלת ניהול חיצוני לשנת 2025</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</si>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</sst>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b/>
      <sz val="12"/>
      <name val="David"/>
      <family val="2"/>
    </font>
    <font>
      <sz val="10"/>
      <color theme="1"/>
      <name val="Arial"/>
      <family val="2"/>
    </font>
    <font>
      <sz val="12"/>
      <name val="David"/>
      <family val="2"/>
    </font>
    <font>
      <b/>
      <u/>
      <sz val="12"/>
      <name val="David"/>
      <family val="2"/>
    </font>
    <font>
      <sz val="10"/>
      <name val="Calibri"/>
      <family val="2"/>
    </font>
    <font>
      <u/>
      <sz val="10"/>
      <color theme="10"/>
      <name val="Arial"/>
      <family val="2"/>
    </font>
    <font>
      <sz val="18"/>
      <name val="Arial"/>
      <family val="2"/>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3" fillId="0" borderId="0" applyNumberFormat="0" applyFill="0" applyBorder="0" applyAlignment="0" applyProtection="0"/>
  </cellStyleXfs>
  <cellXfs count="38">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10" fillId="0" borderId="0" xfId="0" applyFont="1" applyAlignment="1">
      <alignment horizontal="right" vertical="center" readingOrder="2"/>
    </xf>
    <xf numFmtId="0" fontId="11"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3" fillId="0" borderId="0" xfId="2" applyAlignment="1">
      <alignment horizontal="right" vertical="center" wrapText="1" readingOrder="2"/>
    </xf>
    <xf numFmtId="0" fontId="0" fillId="0" borderId="0" xfId="0" applyAlignment="1">
      <alignment horizontal="right" wrapText="1"/>
    </xf>
    <xf numFmtId="0" fontId="12" fillId="0" borderId="0" xfId="0" applyFont="1" applyAlignment="1">
      <alignment horizontal="right" vertical="center" wrapText="1" readingOrder="2"/>
    </xf>
    <xf numFmtId="0" fontId="6" fillId="0" borderId="0" xfId="0" applyFont="1" applyAlignment="1">
      <alignment vertical="center" wrapText="1" readingOrder="2"/>
    </xf>
    <xf numFmtId="0" fontId="9" fillId="0" borderId="1" xfId="0" applyFont="1" applyBorder="1" applyAlignment="1">
      <alignment horizontal="right" vertical="top" wrapText="1"/>
    </xf>
    <xf numFmtId="0" fontId="3" fillId="0" borderId="1" xfId="0" applyFont="1" applyBorder="1" applyAlignment="1">
      <alignment horizontal="right" vertical="top"/>
    </xf>
    <xf numFmtId="0" fontId="7" fillId="0" borderId="1" xfId="0" applyFont="1" applyBorder="1" applyAlignment="1">
      <alignment horizontal="right" vertical="top"/>
    </xf>
    <xf numFmtId="10" fontId="9" fillId="0" borderId="1" xfId="0" applyNumberFormat="1" applyFont="1" applyBorder="1" applyAlignment="1">
      <alignment horizontal="right" vertical="top"/>
    </xf>
    <xf numFmtId="9" fontId="3" fillId="0" borderId="1" xfId="0" applyNumberFormat="1"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10" fontId="9" fillId="0" borderId="1" xfId="0" applyNumberFormat="1" applyFont="1" applyBorder="1" applyAlignment="1">
      <alignment horizontal="right" vertical="center"/>
    </xf>
    <xf numFmtId="9" fontId="9" fillId="0" borderId="1" xfId="0" applyNumberFormat="1" applyFont="1" applyBorder="1" applyAlignment="1">
      <alignment horizontal="right" vertical="center"/>
    </xf>
    <xf numFmtId="0" fontId="3" fillId="0" borderId="1" xfId="0" applyFont="1" applyBorder="1" applyAlignment="1">
      <alignment horizontal="right" vertical="center"/>
    </xf>
    <xf numFmtId="0" fontId="7" fillId="0" borderId="1" xfId="0" applyFont="1" applyBorder="1" applyAlignment="1">
      <alignment horizontal="right" vertical="center" wrapText="1"/>
    </xf>
    <xf numFmtId="0" fontId="10" fillId="0" borderId="1" xfId="0" applyFont="1" applyBorder="1" applyAlignment="1">
      <alignment horizontal="center" vertical="center" readingOrder="2"/>
    </xf>
    <xf numFmtId="0" fontId="5" fillId="0" borderId="0" xfId="0" applyFont="1" applyAlignment="1">
      <alignment horizontal="right" readingOrder="2"/>
    </xf>
    <xf numFmtId="0" fontId="5" fillId="0" borderId="0" xfId="0" applyFont="1" applyAlignment="1">
      <alignment horizontal="right"/>
    </xf>
    <xf numFmtId="0" fontId="10" fillId="0" borderId="1" xfId="0" applyFont="1" applyBorder="1" applyAlignment="1">
      <alignment horizontal="right" vertical="top" readingOrder="2"/>
    </xf>
    <xf numFmtId="0" fontId="13" fillId="0" borderId="0" xfId="2" applyAlignment="1">
      <alignment wrapText="1"/>
    </xf>
    <xf numFmtId="2" fontId="10" fillId="0" borderId="0" xfId="0" applyNumberFormat="1" applyFont="1" applyAlignment="1">
      <alignment horizontal="right" vertical="center" readingOrder="2"/>
    </xf>
    <xf numFmtId="10" fontId="5" fillId="0" borderId="1" xfId="1" applyNumberFormat="1" applyFont="1" applyBorder="1" applyAlignment="1">
      <alignment vertical="top"/>
    </xf>
    <xf numFmtId="0" fontId="4" fillId="0" borderId="0" xfId="0" applyFont="1" applyAlignment="1">
      <alignment horizontal="right"/>
    </xf>
    <xf numFmtId="0" fontId="2" fillId="0" borderId="0" xfId="0" applyFont="1" applyAlignment="1">
      <alignment horizontal="center"/>
    </xf>
    <xf numFmtId="0" fontId="14" fillId="0" borderId="0" xfId="0" applyFont="1" applyAlignment="1">
      <alignment horizontal="center"/>
    </xf>
    <xf numFmtId="0" fontId="0" fillId="0" borderId="0" xfId="0" applyAlignment="1">
      <alignment horizontal="center"/>
    </xf>
    <xf numFmtId="0" fontId="3" fillId="0" borderId="0" xfId="0" applyFont="1" applyAlignment="1">
      <alignment horizontal="center"/>
    </xf>
    <xf numFmtId="0" fontId="0" fillId="0" borderId="0" xfId="0" applyAlignment="1">
      <alignment horizontal="center" wrapText="1"/>
    </xf>
    <xf numFmtId="0" fontId="3" fillId="0" borderId="0" xfId="0" applyFont="1" applyAlignment="1">
      <alignment horizontal="center" wrapText="1"/>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9</xdr:col>
      <xdr:colOff>1037167</xdr:colOff>
      <xdr:row>4</xdr:row>
      <xdr:rowOff>21166</xdr:rowOff>
    </xdr:from>
    <xdr:to>
      <xdr:col>10</xdr:col>
      <xdr:colOff>572671</xdr:colOff>
      <xdr:row>5</xdr:row>
      <xdr:rowOff>9419</xdr:rowOff>
    </xdr:to>
    <xdr:pic>
      <xdr:nvPicPr>
        <xdr:cNvPr id="2" name="Picture 1" descr="קוֹבֶץ זֶה הוּנְגַּש עַל יְדֵי חברת אֵיְי טוּ זִי - סֶמֶל  הַנגישוּת&#10;">
          <a:extLst>
            <a:ext uri="{FF2B5EF4-FFF2-40B4-BE49-F238E27FC236}">
              <a16:creationId xmlns:a16="http://schemas.microsoft.com/office/drawing/2014/main" id="{844E24E1-04F4-C206-8EB9-B0D8788D80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667594163" y="1121833"/>
          <a:ext cx="593837" cy="6126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0"/>
  <sheetViews>
    <sheetView rightToLeft="1" zoomScale="90" zoomScaleNormal="90" workbookViewId="0">
      <selection activeCell="M8" sqref="M8"/>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14.140625" style="1" customWidth="1"/>
    <col min="8" max="10" width="15.85546875" style="1" customWidth="1"/>
    <col min="11" max="11" width="20.5703125" style="1" customWidth="1"/>
    <col min="12" max="16384" width="40" style="1"/>
  </cols>
  <sheetData>
    <row r="1" spans="1:11" s="32" customFormat="1" x14ac:dyDescent="0.3">
      <c r="A1" s="32" t="s">
        <v>65</v>
      </c>
    </row>
    <row r="2" spans="1:11" ht="23.25" x14ac:dyDescent="0.35">
      <c r="C2" s="31" t="s">
        <v>61</v>
      </c>
      <c r="D2" s="31"/>
      <c r="E2" s="31"/>
      <c r="F2" s="31"/>
      <c r="G2" s="31"/>
      <c r="H2" s="31"/>
      <c r="I2" s="31"/>
      <c r="J2" s="31"/>
      <c r="K2" s="31"/>
    </row>
    <row r="3" spans="1:11" ht="23.25" x14ac:dyDescent="0.35">
      <c r="C3" s="4"/>
      <c r="D3" s="4"/>
      <c r="E3" s="4"/>
      <c r="F3" s="4"/>
      <c r="G3" s="4"/>
      <c r="H3" s="4"/>
      <c r="I3" s="33" t="s">
        <v>68</v>
      </c>
      <c r="J3" s="4"/>
      <c r="K3" s="4"/>
    </row>
    <row r="4" spans="1:11" x14ac:dyDescent="0.3">
      <c r="I4" s="33"/>
    </row>
    <row r="5" spans="1:11" ht="48.75" customHeight="1" x14ac:dyDescent="0.3">
      <c r="C5" s="3" t="s">
        <v>21</v>
      </c>
      <c r="D5" s="3" t="s">
        <v>62</v>
      </c>
      <c r="E5" s="3" t="s">
        <v>58</v>
      </c>
      <c r="F5" s="3" t="s">
        <v>2</v>
      </c>
      <c r="G5" s="3" t="s">
        <v>60</v>
      </c>
      <c r="H5" s="3" t="s">
        <v>59</v>
      </c>
      <c r="I5" s="33"/>
    </row>
    <row r="6" spans="1:11" ht="34.5" customHeight="1" x14ac:dyDescent="0.3">
      <c r="C6" s="18" t="s">
        <v>20</v>
      </c>
      <c r="D6" s="16">
        <v>0.97799999999999998</v>
      </c>
      <c r="E6" s="17">
        <v>0.97</v>
      </c>
      <c r="F6" s="27" t="s">
        <v>22</v>
      </c>
      <c r="G6" s="17" t="s">
        <v>32</v>
      </c>
      <c r="H6" s="13" t="s">
        <v>25</v>
      </c>
      <c r="I6" s="33"/>
    </row>
    <row r="7" spans="1:11" ht="33" customHeight="1" x14ac:dyDescent="0.3">
      <c r="C7" s="15" t="s">
        <v>0</v>
      </c>
      <c r="D7" s="16">
        <v>0</v>
      </c>
      <c r="E7" s="17">
        <v>0</v>
      </c>
      <c r="F7" s="27" t="s">
        <v>23</v>
      </c>
      <c r="G7" s="17" t="s">
        <v>26</v>
      </c>
      <c r="H7" s="14" t="s">
        <v>24</v>
      </c>
      <c r="I7" s="33"/>
    </row>
    <row r="8" spans="1:11" ht="38.25" x14ac:dyDescent="0.3">
      <c r="C8" s="18" t="s">
        <v>31</v>
      </c>
      <c r="D8" s="16">
        <v>0</v>
      </c>
      <c r="E8" s="17">
        <v>0</v>
      </c>
      <c r="F8" s="24"/>
      <c r="G8" s="17">
        <v>0</v>
      </c>
      <c r="H8" s="14"/>
      <c r="I8" s="33"/>
    </row>
    <row r="9" spans="1:11" ht="39" customHeight="1" x14ac:dyDescent="0.3">
      <c r="C9" s="18" t="s">
        <v>3</v>
      </c>
      <c r="D9" s="16">
        <v>0</v>
      </c>
      <c r="E9" s="17">
        <v>0</v>
      </c>
      <c r="F9" s="24"/>
      <c r="G9" s="17">
        <v>0</v>
      </c>
      <c r="H9" s="13"/>
      <c r="I9" s="33"/>
    </row>
    <row r="10" spans="1:11" ht="29.25" customHeight="1" x14ac:dyDescent="0.3">
      <c r="C10" s="15" t="s">
        <v>30</v>
      </c>
      <c r="D10" s="16">
        <v>2.1999999999999999E-2</v>
      </c>
      <c r="E10" s="17">
        <v>0.03</v>
      </c>
      <c r="F10" s="27" t="s">
        <v>23</v>
      </c>
      <c r="G10" s="17" t="s">
        <v>27</v>
      </c>
      <c r="H10" s="14" t="s">
        <v>24</v>
      </c>
      <c r="I10" s="33"/>
    </row>
    <row r="11" spans="1:11" ht="33" customHeight="1" x14ac:dyDescent="0.3">
      <c r="C11" s="15" t="s">
        <v>56</v>
      </c>
      <c r="D11" s="16">
        <f>SUM(D6:D10)</f>
        <v>1</v>
      </c>
      <c r="E11" s="16">
        <f>E10+E9+E8+E7+E6</f>
        <v>1</v>
      </c>
      <c r="F11" s="14"/>
      <c r="G11" s="17"/>
      <c r="H11" s="14"/>
      <c r="I11" s="33"/>
    </row>
    <row r="12" spans="1:11" x14ac:dyDescent="0.3">
      <c r="A12" s="2"/>
      <c r="C12" s="19" t="s">
        <v>1</v>
      </c>
      <c r="D12" s="20">
        <v>0.98029999999999995</v>
      </c>
      <c r="E12" s="21">
        <v>1</v>
      </c>
      <c r="F12" s="27" t="s">
        <v>22</v>
      </c>
      <c r="G12" s="17" t="s">
        <v>57</v>
      </c>
      <c r="H12" s="17"/>
      <c r="I12" s="33"/>
    </row>
    <row r="13" spans="1:11" ht="25.5" x14ac:dyDescent="0.3">
      <c r="A13" s="2"/>
      <c r="C13" s="23" t="s">
        <v>67</v>
      </c>
      <c r="D13" s="20"/>
      <c r="E13" s="21"/>
      <c r="F13" s="22"/>
      <c r="G13" s="21"/>
      <c r="H13" s="30">
        <v>4.0000000000000002E-4</v>
      </c>
      <c r="I13" s="33"/>
    </row>
    <row r="14" spans="1:11" x14ac:dyDescent="0.3">
      <c r="I14" s="33"/>
    </row>
    <row r="15" spans="1:11" x14ac:dyDescent="0.3">
      <c r="I15" s="33"/>
    </row>
    <row r="16" spans="1:11" ht="17.25" customHeight="1" x14ac:dyDescent="0.3">
      <c r="B16" s="2" t="s">
        <v>4</v>
      </c>
      <c r="C16" s="25" t="s">
        <v>5</v>
      </c>
      <c r="D16" s="25"/>
      <c r="I16" s="33"/>
    </row>
    <row r="17" spans="1:12" ht="21.75" customHeight="1" x14ac:dyDescent="0.3">
      <c r="B17" s="2" t="s">
        <v>28</v>
      </c>
      <c r="C17" s="26" t="s">
        <v>6</v>
      </c>
      <c r="D17" s="26"/>
      <c r="E17" s="2"/>
      <c r="F17" s="2"/>
      <c r="G17" s="2"/>
      <c r="I17" s="33"/>
    </row>
    <row r="18" spans="1:12" ht="26.25" customHeight="1" x14ac:dyDescent="0.3">
      <c r="B18" s="2" t="s">
        <v>29</v>
      </c>
      <c r="C18" s="26" t="s">
        <v>7</v>
      </c>
      <c r="D18" s="26"/>
      <c r="E18" s="2"/>
      <c r="F18" s="2"/>
      <c r="G18" s="2"/>
      <c r="I18" s="33"/>
    </row>
    <row r="19" spans="1:12" s="32" customFormat="1" ht="26.25" customHeight="1" x14ac:dyDescent="0.3">
      <c r="A19" s="32" t="s">
        <v>66</v>
      </c>
    </row>
    <row r="20" spans="1:12" ht="32.25" customHeight="1" x14ac:dyDescent="0.3">
      <c r="C20" s="12"/>
      <c r="D20" s="12"/>
      <c r="E20" s="12"/>
      <c r="F20" s="12"/>
      <c r="G20" s="12"/>
      <c r="H20" s="12"/>
      <c r="I20" s="12"/>
      <c r="J20" s="12"/>
      <c r="K20" s="12"/>
      <c r="L20" s="12"/>
    </row>
    <row r="21" spans="1:12" ht="32.25" customHeight="1" x14ac:dyDescent="0.3"/>
    <row r="22" spans="1:12" ht="31.5" customHeight="1" x14ac:dyDescent="0.3"/>
    <row r="23" spans="1:12" ht="32.25" customHeight="1" x14ac:dyDescent="0.3"/>
    <row r="24" spans="1:12" ht="27" customHeight="1" x14ac:dyDescent="0.3"/>
    <row r="25" spans="1:12" ht="21" customHeight="1" x14ac:dyDescent="0.3"/>
    <row r="26" spans="1:12" ht="24.75" customHeight="1" x14ac:dyDescent="0.3"/>
    <row r="28" spans="1:12" ht="38.25" customHeight="1" x14ac:dyDescent="0.3"/>
    <row r="32" spans="1:12" ht="29.25" customHeight="1" x14ac:dyDescent="0.3"/>
    <row r="34" ht="40.5" customHeight="1" x14ac:dyDescent="0.3"/>
    <row r="40" ht="30.75" customHeight="1" x14ac:dyDescent="0.3"/>
  </sheetData>
  <customSheetViews>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s>
  <mergeCells count="4">
    <mergeCell ref="C2:K2"/>
    <mergeCell ref="A1:XFD1"/>
    <mergeCell ref="A19:XFD19"/>
    <mergeCell ref="I3:I18"/>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3"/>
  <sheetViews>
    <sheetView rightToLeft="1" tabSelected="1" topLeftCell="A2" zoomScale="80" zoomScaleNormal="80" workbookViewId="0">
      <selection activeCell="O12" sqref="O12"/>
    </sheetView>
  </sheetViews>
  <sheetFormatPr defaultRowHeight="12.75" x14ac:dyDescent="0.2"/>
  <cols>
    <col min="3" max="3" width="149.5703125" style="7" customWidth="1"/>
  </cols>
  <sheetData>
    <row r="1" spans="1:4" s="34" customFormat="1" ht="17.25" customHeight="1" x14ac:dyDescent="0.2">
      <c r="A1" s="35" t="s">
        <v>65</v>
      </c>
    </row>
    <row r="2" spans="1:4" ht="12.6" customHeight="1" x14ac:dyDescent="0.2">
      <c r="C2" s="5"/>
      <c r="D2" s="35" t="s">
        <v>68</v>
      </c>
    </row>
    <row r="3" spans="1:4" ht="15.6" customHeight="1" x14ac:dyDescent="0.2">
      <c r="B3" s="6" t="s">
        <v>8</v>
      </c>
      <c r="D3" s="34"/>
    </row>
    <row r="4" spans="1:4" ht="15.6" customHeight="1" x14ac:dyDescent="0.2">
      <c r="B4" s="5" t="s">
        <v>9</v>
      </c>
      <c r="D4" s="34"/>
    </row>
    <row r="5" spans="1:4" ht="15.6" customHeight="1" x14ac:dyDescent="0.2">
      <c r="B5" s="5" t="s">
        <v>19</v>
      </c>
      <c r="D5" s="34"/>
    </row>
    <row r="6" spans="1:4" ht="15.6" customHeight="1" x14ac:dyDescent="0.2">
      <c r="B6" s="6"/>
      <c r="D6" s="34"/>
    </row>
    <row r="7" spans="1:4" ht="15.6" customHeight="1" x14ac:dyDescent="0.2">
      <c r="D7" s="34"/>
    </row>
    <row r="8" spans="1:4" s="8" customFormat="1" ht="15.75" x14ac:dyDescent="0.2">
      <c r="B8" s="5">
        <v>1</v>
      </c>
      <c r="C8" s="6" t="s">
        <v>10</v>
      </c>
      <c r="D8" s="34"/>
    </row>
    <row r="9" spans="1:4" s="8" customFormat="1" ht="25.5" x14ac:dyDescent="0.2">
      <c r="B9" s="5">
        <v>1.1000000000000001</v>
      </c>
      <c r="C9" s="28" t="s">
        <v>55</v>
      </c>
      <c r="D9" s="34"/>
    </row>
    <row r="10" spans="1:4" s="8" customFormat="1" ht="25.5" x14ac:dyDescent="0.2">
      <c r="B10" s="5">
        <v>1.2</v>
      </c>
      <c r="C10" s="8" t="s">
        <v>54</v>
      </c>
      <c r="D10" s="34"/>
    </row>
    <row r="11" spans="1:4" s="8" customFormat="1" ht="25.5" x14ac:dyDescent="0.2">
      <c r="B11" s="5">
        <v>1.3</v>
      </c>
      <c r="C11" s="8" t="s">
        <v>53</v>
      </c>
      <c r="D11" s="34"/>
    </row>
    <row r="12" spans="1:4" s="8" customFormat="1" ht="25.5" x14ac:dyDescent="0.2">
      <c r="B12" s="5">
        <v>1.4</v>
      </c>
      <c r="C12" s="8" t="s">
        <v>52</v>
      </c>
      <c r="D12" s="34"/>
    </row>
    <row r="13" spans="1:4" s="8" customFormat="1" ht="38.25" x14ac:dyDescent="0.2">
      <c r="B13" s="5">
        <v>1.5</v>
      </c>
      <c r="C13" s="8" t="s">
        <v>51</v>
      </c>
      <c r="D13" s="34"/>
    </row>
    <row r="14" spans="1:4" s="8" customFormat="1" ht="25.5" x14ac:dyDescent="0.2">
      <c r="B14" s="5">
        <v>1.6</v>
      </c>
      <c r="C14" s="8" t="s">
        <v>50</v>
      </c>
      <c r="D14" s="34"/>
    </row>
    <row r="15" spans="1:4" s="8" customFormat="1" ht="15.75" x14ac:dyDescent="0.2">
      <c r="B15" s="5">
        <v>1.7</v>
      </c>
      <c r="C15" s="8" t="s">
        <v>49</v>
      </c>
      <c r="D15" s="34"/>
    </row>
    <row r="16" spans="1:4" s="8" customFormat="1" ht="15.75" x14ac:dyDescent="0.2">
      <c r="B16" s="5">
        <v>1.8</v>
      </c>
      <c r="C16" s="8" t="s">
        <v>48</v>
      </c>
      <c r="D16" s="34"/>
    </row>
    <row r="17" spans="2:4" s="8" customFormat="1" ht="25.5" x14ac:dyDescent="0.2">
      <c r="B17" s="5">
        <v>1.9</v>
      </c>
      <c r="C17" s="8" t="s">
        <v>63</v>
      </c>
      <c r="D17" s="34"/>
    </row>
    <row r="18" spans="2:4" s="8" customFormat="1" ht="25.5" x14ac:dyDescent="0.2">
      <c r="B18" s="29">
        <v>1.1000000000000001</v>
      </c>
      <c r="C18" s="28" t="s">
        <v>47</v>
      </c>
      <c r="D18" s="34"/>
    </row>
    <row r="19" spans="2:4" s="8" customFormat="1" ht="25.5" x14ac:dyDescent="0.2">
      <c r="B19" s="5">
        <v>1.1100000000000001</v>
      </c>
      <c r="C19" s="8" t="s">
        <v>46</v>
      </c>
      <c r="D19" s="34"/>
    </row>
    <row r="20" spans="2:4" s="8" customFormat="1" ht="15.75" x14ac:dyDescent="0.2">
      <c r="B20" s="5">
        <v>2</v>
      </c>
      <c r="C20" s="6" t="s">
        <v>11</v>
      </c>
      <c r="D20" s="34"/>
    </row>
    <row r="21" spans="2:4" s="8" customFormat="1" ht="25.5" x14ac:dyDescent="0.2">
      <c r="B21" s="5">
        <v>2.1</v>
      </c>
      <c r="C21" s="8" t="s">
        <v>45</v>
      </c>
      <c r="D21" s="34"/>
    </row>
    <row r="22" spans="2:4" s="8" customFormat="1" ht="25.5" x14ac:dyDescent="0.2">
      <c r="B22" s="5">
        <v>2.2000000000000002</v>
      </c>
      <c r="C22" s="8" t="s">
        <v>44</v>
      </c>
      <c r="D22" s="34"/>
    </row>
    <row r="23" spans="2:4" s="8" customFormat="1" ht="15.75" x14ac:dyDescent="0.2">
      <c r="B23" s="5">
        <v>3</v>
      </c>
      <c r="C23" s="6" t="s">
        <v>12</v>
      </c>
      <c r="D23" s="34"/>
    </row>
    <row r="24" spans="2:4" s="8" customFormat="1" ht="25.5" x14ac:dyDescent="0.2">
      <c r="B24" s="5">
        <v>3.1</v>
      </c>
      <c r="C24" s="8" t="s">
        <v>43</v>
      </c>
      <c r="D24" s="34"/>
    </row>
    <row r="25" spans="2:4" s="8" customFormat="1" ht="25.5" x14ac:dyDescent="0.2">
      <c r="B25" s="5">
        <v>3.2</v>
      </c>
      <c r="C25" s="8" t="s">
        <v>42</v>
      </c>
      <c r="D25" s="34"/>
    </row>
    <row r="26" spans="2:4" s="8" customFormat="1" ht="15.75" x14ac:dyDescent="0.2">
      <c r="B26" s="5">
        <v>4</v>
      </c>
      <c r="C26" s="6" t="s">
        <v>13</v>
      </c>
      <c r="D26" s="34"/>
    </row>
    <row r="27" spans="2:4" s="8" customFormat="1" ht="38.25" x14ac:dyDescent="0.2">
      <c r="B27" s="5">
        <v>4.0999999999999996</v>
      </c>
      <c r="C27" s="8" t="s">
        <v>41</v>
      </c>
      <c r="D27" s="34"/>
    </row>
    <row r="28" spans="2:4" s="8" customFormat="1" ht="15.75" x14ac:dyDescent="0.2">
      <c r="B28" s="5">
        <v>5</v>
      </c>
      <c r="C28" s="6" t="s">
        <v>14</v>
      </c>
      <c r="D28" s="34"/>
    </row>
    <row r="29" spans="2:4" s="8" customFormat="1" ht="15.75" x14ac:dyDescent="0.2">
      <c r="B29" s="5">
        <v>5.0999999999999996</v>
      </c>
      <c r="C29" s="8" t="s">
        <v>40</v>
      </c>
      <c r="D29" s="34"/>
    </row>
    <row r="30" spans="2:4" s="8" customFormat="1" ht="25.5" x14ac:dyDescent="0.2">
      <c r="B30" s="5">
        <v>5.2</v>
      </c>
      <c r="C30" s="8" t="s">
        <v>39</v>
      </c>
      <c r="D30" s="34"/>
    </row>
    <row r="31" spans="2:4" s="8" customFormat="1" ht="51" x14ac:dyDescent="0.2">
      <c r="B31" s="5">
        <v>5.3</v>
      </c>
      <c r="C31" s="8" t="s">
        <v>38</v>
      </c>
      <c r="D31" s="34"/>
    </row>
    <row r="32" spans="2:4" s="8" customFormat="1" ht="15.75" x14ac:dyDescent="0.2">
      <c r="B32" s="5">
        <v>6</v>
      </c>
      <c r="C32" s="6" t="s">
        <v>15</v>
      </c>
      <c r="D32" s="34"/>
    </row>
    <row r="33" spans="1:4" s="8" customFormat="1" ht="15.75" x14ac:dyDescent="0.2">
      <c r="B33" s="5"/>
      <c r="C33" s="5" t="s">
        <v>37</v>
      </c>
      <c r="D33" s="34"/>
    </row>
    <row r="34" spans="1:4" s="8" customFormat="1" ht="15.75" x14ac:dyDescent="0.2">
      <c r="B34" s="5">
        <v>7</v>
      </c>
      <c r="C34" s="6" t="s">
        <v>16</v>
      </c>
      <c r="D34" s="34"/>
    </row>
    <row r="35" spans="1:4" s="8" customFormat="1" ht="25.5" x14ac:dyDescent="0.2">
      <c r="B35" s="5"/>
      <c r="C35" s="8" t="s">
        <v>36</v>
      </c>
      <c r="D35" s="34"/>
    </row>
    <row r="36" spans="1:4" s="8" customFormat="1" ht="15.75" x14ac:dyDescent="0.2">
      <c r="B36" s="5">
        <v>8</v>
      </c>
      <c r="C36" s="6" t="s">
        <v>35</v>
      </c>
      <c r="D36" s="34"/>
    </row>
    <row r="37" spans="1:4" s="8" customFormat="1" ht="25.5" x14ac:dyDescent="0.2">
      <c r="B37" s="5">
        <v>8.1</v>
      </c>
      <c r="C37" s="8" t="s">
        <v>64</v>
      </c>
      <c r="D37" s="34"/>
    </row>
    <row r="38" spans="1:4" s="8" customFormat="1" ht="15.75" x14ac:dyDescent="0.2">
      <c r="B38" s="5">
        <v>8.1999999999999993</v>
      </c>
      <c r="C38" s="8" t="s">
        <v>34</v>
      </c>
      <c r="D38" s="34"/>
    </row>
    <row r="39" spans="1:4" s="8" customFormat="1" ht="15.75" x14ac:dyDescent="0.2">
      <c r="B39" s="5">
        <v>8.3000000000000007</v>
      </c>
      <c r="C39" s="8" t="s">
        <v>33</v>
      </c>
      <c r="D39" s="34"/>
    </row>
    <row r="40" spans="1:4" s="8" customFormat="1" x14ac:dyDescent="0.2">
      <c r="C40" s="10"/>
      <c r="D40" s="34"/>
    </row>
    <row r="41" spans="1:4" s="8" customFormat="1" x14ac:dyDescent="0.2">
      <c r="C41" s="10"/>
      <c r="D41" s="34"/>
    </row>
    <row r="42" spans="1:4" s="8" customFormat="1" ht="26.25" customHeight="1" x14ac:dyDescent="0.2">
      <c r="C42" s="9" t="s">
        <v>17</v>
      </c>
      <c r="D42" s="34"/>
    </row>
    <row r="43" spans="1:4" s="8" customFormat="1" ht="52.5" customHeight="1" x14ac:dyDescent="0.2">
      <c r="C43" s="9" t="s">
        <v>18</v>
      </c>
      <c r="D43" s="34"/>
    </row>
    <row r="44" spans="1:4" s="36" customFormat="1" x14ac:dyDescent="0.2">
      <c r="A44" s="37" t="s">
        <v>66</v>
      </c>
    </row>
    <row r="45" spans="1:4" s="8" customFormat="1" x14ac:dyDescent="0.2">
      <c r="C45" s="10"/>
    </row>
    <row r="46" spans="1:4" s="8" customFormat="1" ht="16.5" customHeight="1" x14ac:dyDescent="0.2">
      <c r="C46" s="9"/>
    </row>
    <row r="47" spans="1:4" s="8" customFormat="1" x14ac:dyDescent="0.2">
      <c r="C47" s="11"/>
    </row>
    <row r="48" spans="1:4" s="8" customFormat="1" x14ac:dyDescent="0.2">
      <c r="C48" s="10"/>
    </row>
    <row r="49" spans="3:3" s="8" customFormat="1" x14ac:dyDescent="0.2">
      <c r="C49" s="10"/>
    </row>
    <row r="50" spans="3:3" s="8" customFormat="1" x14ac:dyDescent="0.2">
      <c r="C50" s="10"/>
    </row>
    <row r="51" spans="3:3" s="8" customFormat="1" x14ac:dyDescent="0.2">
      <c r="C51" s="10"/>
    </row>
    <row r="52" spans="3:3" s="8" customFormat="1" x14ac:dyDescent="0.2">
      <c r="C52" s="10"/>
    </row>
    <row r="53" spans="3:3" s="8" customFormat="1" x14ac:dyDescent="0.2">
      <c r="C53" s="10"/>
    </row>
  </sheetData>
  <mergeCells count="3">
    <mergeCell ref="A1:XFD1"/>
    <mergeCell ref="A44:XFD44"/>
    <mergeCell ref="D2:D43"/>
  </mergeCells>
  <hyperlinks>
    <hyperlink ref="C43" location="_ftnref2" display="_ftnref2" xr:uid="{00000000-0004-0000-0100-000000000000}"/>
    <hyperlink ref="C42" location="_ftnref1" display="_ftnref1" xr:uid="{00000000-0004-0000-0100-000001000000}"/>
    <hyperlink ref="C9" location="'מדיניות השקעה ביחס ל- ESG'!C42" display="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 xr:uid="{00000000-0004-0000-0100-000002000000}"/>
    <hyperlink ref="C18" location="'מדיניות השקעה ביחס ל- ESG'!C43" display="בשלב זה, לא תיושם מדיניות של הימנעות גורפת מהשקעות בענפים מסוימים אולם החברה  תומכת בעקרון של הסטת השקעות בתחומי האנרגיה והתשתיות הפוסיליים  והקטנת החשיפה אליהם במסגרת תיק ההשקעות הכולל." xr:uid="{00000000-0004-0000-0100-000003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05F2553-BC14-499C-8D1B-FE47E591F5EB}"/>
</file>

<file path=customXml/itemProps2.xml><?xml version="1.0" encoding="utf-8"?>
<ds:datastoreItem xmlns:ds="http://schemas.openxmlformats.org/officeDocument/2006/customXml" ds:itemID="{0FBF0D58-1DA2-4BA8-96BF-23EBDC3111D7}"/>
</file>

<file path=customXml/itemProps3.xml><?xml version="1.0" encoding="utf-8"?>
<ds:datastoreItem xmlns:ds="http://schemas.openxmlformats.org/officeDocument/2006/customXml" ds:itemID="{0C29FC6B-5CC1-4A60-A747-5069BB02205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עוקב S&amp;P500</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מדיניות השקעה</dc:title>
  <dc:creator>Administrator</dc:creator>
  <cp:lastModifiedBy>Office</cp:lastModifiedBy>
  <cp:lastPrinted>2022-12-18T12:22:34Z</cp:lastPrinted>
  <dcterms:created xsi:type="dcterms:W3CDTF">2009-10-08T13:48:00Z</dcterms:created>
  <dcterms:modified xsi:type="dcterms:W3CDTF">2026-03-02T07:38:55Z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ies>
</file>