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12.21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4" hidden="1">'אג"ח קונצרני'!$A$14:$B$97</definedName>
    <definedName name="_xlnm._FilterDatabase" localSheetId="5" hidden="1">מניות!$A$14:$B$211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27" l="1"/>
  <c r="C16" i="27"/>
  <c r="C11" i="27" s="1"/>
  <c r="C44" i="1" s="1"/>
</calcChain>
</file>

<file path=xl/sharedStrings.xml><?xml version="1.0" encoding="utf-8"?>
<sst xmlns="http://schemas.openxmlformats.org/spreadsheetml/2006/main" count="8024" uniqueCount="1129">
  <si>
    <t>30/12/2021</t>
  </si>
  <si>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</si>
  <si>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</si>
  <si>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</si>
  <si>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</si>
  <si>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</si>
  <si>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</si>
  <si>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</si>
  <si>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</si>
  <si>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</si>
  <si>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</si>
  <si>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</si>
  <si>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</si>
  <si>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</si>
  <si>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</si>
  <si>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</si>
  <si>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</si>
  <si>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</si>
  <si>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</si>
  <si>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</si>
  <si>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</si>
  <si>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</si>
  <si>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</si>
  <si>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</si>
  <si>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</si>
  <si>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</si>
  <si>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</si>
  <si>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</si>
  <si>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</si>
  <si>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</si>
  <si>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</si>
  <si>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</si>
  <si>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</si>
  <si>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</si>
  <si>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</si>
  <si>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</si>
  <si>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</si>
  <si>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</si>
  <si>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</si>
  <si>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</si>
  <si>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</si>
  <si>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</si>
  <si>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</si>
  <si>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</si>
  <si>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</si>
  <si>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</si>
  <si>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</si>
  <si>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</si>
  <si>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3.11 </t>
  </si>
  <si>
    <t>לירה שטרלינג</t>
  </si>
  <si>
    <t xml:space="preserve">4.1944 </t>
  </si>
  <si>
    <t>פרנק שווצרי</t>
  </si>
  <si>
    <t xml:space="preserve">3.3969 </t>
  </si>
  <si>
    <t>כתר דני</t>
  </si>
  <si>
    <t xml:space="preserve">0.4736 </t>
  </si>
  <si>
    <t>אירו</t>
  </si>
  <si>
    <t xml:space="preserve">3.522 </t>
  </si>
  <si>
    <t>כתר נורבגי</t>
  </si>
  <si>
    <t xml:space="preserve">0.3529 </t>
  </si>
  <si>
    <t>דולר אוסטרלי</t>
  </si>
  <si>
    <t xml:space="preserve">2.2592 </t>
  </si>
  <si>
    <t>יין יפני 100 יחידות</t>
  </si>
  <si>
    <t xml:space="preserve">2.7014 </t>
  </si>
  <si>
    <t>דולר הונג קונג</t>
  </si>
  <si>
    <t xml:space="preserve">0.3987 </t>
  </si>
  <si>
    <t>לירה טורקית</t>
  </si>
  <si>
    <t xml:space="preserve">0.2363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</si>
  <si>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</si>
  <si>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</si>
  <si>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</si>
  <si>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</si>
  <si>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</si>
  <si>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</si>
  <si>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</si>
  <si>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</si>
  <si>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</si>
  <si>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</si>
  <si>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</si>
  <si>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</si>
  <si>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</si>
  <si>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</si>
  <si>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</si>
  <si>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</si>
  <si>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</si>
  <si>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</si>
  <si>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</si>
  <si>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</si>
  <si>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</si>
  <si>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</si>
  <si>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</si>
  <si>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</si>
  <si>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</si>
  <si>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</si>
  <si>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</si>
  <si>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</si>
  <si>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</si>
  <si>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</si>
  <si>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</si>
  <si>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</si>
  <si>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</si>
  <si>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כתר דני</t>
  </si>
  <si>
    <t>פועלים סהר - יין יפני</t>
  </si>
  <si>
    <t>יין יפני</t>
  </si>
  <si>
    <t>פועלים סהר - אירו</t>
  </si>
  <si>
    <t>פועלים סהר - דולר אמריקאי</t>
  </si>
  <si>
    <t>פועלים סהר - דולר הונג קונג</t>
  </si>
  <si>
    <t>פועלים סהר - כתר נורבגי</t>
  </si>
  <si>
    <t>פועלים סהר - דולר אוסטרלי</t>
  </si>
  <si>
    <t>פועלים סהר - לירה טורקית</t>
  </si>
  <si>
    <t>פועלים סהר - פרנק שווצרי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</si>
  <si>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</si>
  <si>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</si>
  <si>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</si>
  <si>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</si>
  <si>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</si>
  <si>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</si>
  <si>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</si>
  <si>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</si>
  <si>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</si>
  <si>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</si>
  <si>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</si>
  <si>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</si>
  <si>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</si>
  <si>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</si>
  <si>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</si>
  <si>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</si>
  <si>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</si>
  <si>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</si>
  <si>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</si>
  <si>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</si>
  <si>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</si>
  <si>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</si>
  <si>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</si>
  <si>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</si>
  <si>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</si>
  <si>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</si>
  <si>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</si>
  <si>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</si>
  <si>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</si>
  <si>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</si>
  <si>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</si>
  <si>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</si>
  <si>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</si>
  <si>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</si>
  <si>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</si>
  <si>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</si>
  <si>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</si>
  <si>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ממשל צמודה 0527</t>
  </si>
  <si>
    <t>סה"כ לא צמודות</t>
  </si>
  <si>
    <t>ממשל שקלית 0722</t>
  </si>
  <si>
    <t>ממשל שקלית 1122</t>
  </si>
  <si>
    <t>ממשל שקלית 0330</t>
  </si>
  <si>
    <t>ממשל שקלית 0723</t>
  </si>
  <si>
    <t>ממשל שקלית 1123</t>
  </si>
  <si>
    <t>ממשל שקלית 0347</t>
  </si>
  <si>
    <t>ממשל שקלית 0323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</si>
  <si>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</si>
  <si>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</si>
  <si>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</si>
  <si>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</si>
  <si>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</si>
  <si>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</si>
  <si>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>US912828ZX16</t>
  </si>
  <si>
    <t>AMEX</t>
  </si>
  <si>
    <t>Aaa</t>
  </si>
  <si>
    <t>MOODYS</t>
  </si>
  <si>
    <t>B ZCP 12/22</t>
  </si>
  <si>
    <t>US912796P948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</si>
  <si>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</si>
  <si>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</si>
  <si>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</si>
  <si>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</si>
  <si>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</si>
  <si>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</si>
  <si>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</si>
  <si>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</si>
  <si>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</si>
  <si>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</si>
  <si>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</si>
  <si>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</si>
  <si>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</si>
  <si>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</si>
  <si>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</si>
  <si>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</si>
  <si>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</si>
  <si>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</si>
  <si>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בינל הנפק אגחיב</t>
  </si>
  <si>
    <t>אחר</t>
  </si>
  <si>
    <t>בנקים</t>
  </si>
  <si>
    <t>ilAAA</t>
  </si>
  <si>
    <t>מז טפ הנפק 57</t>
  </si>
  <si>
    <t>Aaa.il</t>
  </si>
  <si>
    <t>מידרוג</t>
  </si>
  <si>
    <t>מז טפ הנפק 46</t>
  </si>
  <si>
    <t>מז טפ הנפק 61</t>
  </si>
  <si>
    <t>מז טפ הנפק 49</t>
  </si>
  <si>
    <t>מרכנתיל הנ אגחג</t>
  </si>
  <si>
    <t>פועלים הנ אגח34</t>
  </si>
  <si>
    <t>פועלים הנפקות אגח 32</t>
  </si>
  <si>
    <t>עזריאלי אגח ה</t>
  </si>
  <si>
    <t>נדל"ן ובינוי</t>
  </si>
  <si>
    <t>Aa1.il</t>
  </si>
  <si>
    <t>עזריאלי אגח ב</t>
  </si>
  <si>
    <t>עזריאלי אגח ד</t>
  </si>
  <si>
    <t>פועלים הנפקות הת יד</t>
  </si>
  <si>
    <t>ריט 1 אגח ד</t>
  </si>
  <si>
    <t>נדל"ן מניב בישראל</t>
  </si>
  <si>
    <t>ilAA</t>
  </si>
  <si>
    <t>ארפורט אגח ה</t>
  </si>
  <si>
    <t>אמות אגח ב</t>
  </si>
  <si>
    <t>מבני תע אגח יט</t>
  </si>
  <si>
    <t>אדמה אגח ב</t>
  </si>
  <si>
    <t>ilAA-</t>
  </si>
  <si>
    <t>אלוני חץ אגח ח</t>
  </si>
  <si>
    <t>ביג אגח טו</t>
  </si>
  <si>
    <t>Aa3.il</t>
  </si>
  <si>
    <t>ביג אגח ז</t>
  </si>
  <si>
    <t>ביג אגח ה</t>
  </si>
  <si>
    <t>גזית גלוב אגחיד</t>
  </si>
  <si>
    <t>נדל"ן מניב בחו"ל</t>
  </si>
  <si>
    <t>גזית גלוב אגח יא</t>
  </si>
  <si>
    <t>הפניקס אגח 5</t>
  </si>
  <si>
    <t>ביטוח</t>
  </si>
  <si>
    <t>פניקס הון התחייבות ה</t>
  </si>
  <si>
    <t>הראל הנפקות אגח ו</t>
  </si>
  <si>
    <t>ירושלים הנפקות אגח ט</t>
  </si>
  <si>
    <t>ירושליםהנ אגחטז</t>
  </si>
  <si>
    <t>ירושליםהנ אגחטו</t>
  </si>
  <si>
    <t>כללביט אגח ז</t>
  </si>
  <si>
    <t>מזרחי טפחות אגח א'</t>
  </si>
  <si>
    <t>מליסרון אגח ו</t>
  </si>
  <si>
    <t>סלע נדלן אגח ג</t>
  </si>
  <si>
    <t>פז נפט אגח ז</t>
  </si>
  <si>
    <t>אנרגיה</t>
  </si>
  <si>
    <t>ilA+</t>
  </si>
  <si>
    <t>פז נפט אגח ו</t>
  </si>
  <si>
    <t>אפריקה נכס אגחח</t>
  </si>
  <si>
    <t>A2.il</t>
  </si>
  <si>
    <t>הכשרת ישוב אג21</t>
  </si>
  <si>
    <t>ilA</t>
  </si>
  <si>
    <t>מימון ישיר אגחג</t>
  </si>
  <si>
    <t>אשראי חוץ בנקאי</t>
  </si>
  <si>
    <t>מימון ישיר אג ב</t>
  </si>
  <si>
    <t>הכשרת ישוב אג22</t>
  </si>
  <si>
    <t>ilA-</t>
  </si>
  <si>
    <t>צור אגח י</t>
  </si>
  <si>
    <t>השקעה ואחזקות</t>
  </si>
  <si>
    <t>מגדל הון אגח ד</t>
  </si>
  <si>
    <t>Aa2.il</t>
  </si>
  <si>
    <t>מנורה מבטחים אגח ג</t>
  </si>
  <si>
    <t>סילברסטין אגח א</t>
  </si>
  <si>
    <t>סילברסטין אגח ב</t>
  </si>
  <si>
    <t>פניקס הון אגח ד</t>
  </si>
  <si>
    <t>ווסטדייל אגח א</t>
  </si>
  <si>
    <t>כללביט אגח י</t>
  </si>
  <si>
    <t>כללביט אגח יא</t>
  </si>
  <si>
    <t>'מגדל הון אגח ג</t>
  </si>
  <si>
    <t>נמקו אגח א</t>
  </si>
  <si>
    <t>פורמולה אגח א</t>
  </si>
  <si>
    <t>שרותי מידע</t>
  </si>
  <si>
    <t>אלקו החז אגח יא</t>
  </si>
  <si>
    <t>אמ.ג'יג'י אגח ב</t>
  </si>
  <si>
    <t>טמפו משקאות אגח ב</t>
  </si>
  <si>
    <t>מזון</t>
  </si>
  <si>
    <t>A1.il</t>
  </si>
  <si>
    <t>לייטסטון אגח ב</t>
  </si>
  <si>
    <t>נייר חדרה אגח 6</t>
  </si>
  <si>
    <t>פז נפט אגח ד</t>
  </si>
  <si>
    <t>קרסו אגח א</t>
  </si>
  <si>
    <t>מסחר</t>
  </si>
  <si>
    <t>קרסו אגח ב</t>
  </si>
  <si>
    <t>איידיאייהנ הת ה</t>
  </si>
  <si>
    <t>אפריקה מגורים אגח ג</t>
  </si>
  <si>
    <t>בנייה</t>
  </si>
  <si>
    <t>אשטרום קב אגח ב</t>
  </si>
  <si>
    <t>חברהלישראלאגח14</t>
  </si>
  <si>
    <t>מגדלי תיכוןאגחה</t>
  </si>
  <si>
    <t>סלקום אגח ט</t>
  </si>
  <si>
    <t>תקשורת ומדיה</t>
  </si>
  <si>
    <t>ספנסר אגח ב</t>
  </si>
  <si>
    <t>או.פי.סי אגח ג</t>
  </si>
  <si>
    <t>חיפושי נפט וגז</t>
  </si>
  <si>
    <t>פתאל החז אגח ג</t>
  </si>
  <si>
    <t>מלונאות ותיירות</t>
  </si>
  <si>
    <t>A3.il</t>
  </si>
  <si>
    <t>מויניאן אגח ב</t>
  </si>
  <si>
    <t>Baa1.il</t>
  </si>
  <si>
    <t>בי קומיונק אגחו</t>
  </si>
  <si>
    <t>שמוס אגח א</t>
  </si>
  <si>
    <t>סאפיינס אגח ב</t>
  </si>
  <si>
    <t>Software &amp; Services</t>
  </si>
  <si>
    <t>תמר פטרו אגח ב</t>
  </si>
  <si>
    <t>סה"כ צמודות למדד אחר</t>
  </si>
  <si>
    <t>4.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</si>
  <si>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</si>
  <si>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</si>
  <si>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</si>
  <si>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</si>
  <si>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</si>
  <si>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</si>
  <si>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</si>
  <si>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נייס מערכות</t>
  </si>
  <si>
    <t>תוכנה ואינטרנט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</si>
  <si>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</si>
  <si>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</si>
  <si>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</si>
  <si>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</si>
  <si>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</si>
  <si>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</si>
  <si>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</si>
  <si>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</si>
  <si>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</si>
  <si>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</si>
  <si>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</si>
  <si>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</si>
  <si>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</si>
  <si>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</si>
  <si>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</si>
  <si>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רשתות שיווק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</si>
  <si>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</si>
  <si>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</si>
  <si>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</si>
  <si>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</si>
  <si>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</si>
  <si>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</si>
  <si>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</si>
  <si>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</si>
  <si>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</si>
  <si>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</si>
  <si>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</si>
  <si>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</si>
  <si>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</si>
  <si>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כימיקלים לישראל</t>
  </si>
  <si>
    <t>סה"כ תל אביב 90</t>
  </si>
  <si>
    <t>חילן טק מ"ר 1</t>
  </si>
  <si>
    <t>מטריקס</t>
  </si>
  <si>
    <t>1 .פורמולה מ.ר</t>
  </si>
  <si>
    <t>פריון נטוורק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</si>
  <si>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</si>
  <si>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</si>
  <si>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</si>
  <si>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</si>
  <si>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</si>
  <si>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</si>
  <si>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</si>
  <si>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</si>
  <si>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</si>
  <si>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</si>
  <si>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</si>
  <si>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</si>
  <si>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</si>
  <si>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</si>
  <si>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</si>
  <si>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</si>
  <si>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</si>
  <si>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</si>
  <si>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</si>
  <si>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</si>
  <si>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</si>
  <si>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</si>
  <si>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</si>
  <si>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</si>
  <si>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דלתא מותגים</t>
  </si>
  <si>
    <t>פוקס-ויזל בע"מ</t>
  </si>
  <si>
    <t>פרשמרקט</t>
  </si>
  <si>
    <t>ריטיילורס</t>
  </si>
  <si>
    <t>רמי לוי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</si>
  <si>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</si>
  <si>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</si>
  <si>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</si>
  <si>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</si>
  <si>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</si>
  <si>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</si>
  <si>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פתאל החזקות</t>
  </si>
  <si>
    <t>סלקום</t>
  </si>
  <si>
    <t>פרטנר</t>
  </si>
  <si>
    <t>אינרום</t>
  </si>
  <si>
    <t>ישראמקו יהש</t>
  </si>
  <si>
    <t>דלק ניהול קידוחים יה"ש</t>
  </si>
  <si>
    <t>איידיאיי ביטוח</t>
  </si>
  <si>
    <t>סה"כ מניות היתר</t>
  </si>
  <si>
    <t>יומן אקסטנשנס</t>
  </si>
  <si>
    <t>מכשור רפואי</t>
  </si>
  <si>
    <t>פלסאנמור</t>
  </si>
  <si>
    <t>סיפיה וויז'ן</t>
  </si>
  <si>
    <t>1 'אאורה השקעות בע"מ מר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</si>
  <si>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</si>
  <si>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</si>
  <si>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</si>
  <si>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</si>
  <si>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</si>
  <si>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</si>
  <si>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</si>
  <si>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</si>
  <si>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</si>
  <si>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</si>
  <si>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</si>
  <si>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</si>
  <si>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</si>
  <si>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</si>
  <si>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</si>
  <si>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</si>
  <si>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</si>
  <si>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</si>
  <si>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</si>
  <si>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</si>
  <si>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</si>
  <si>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</si>
  <si>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</si>
  <si>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</si>
  <si>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</si>
  <si>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</si>
  <si>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</si>
  <si>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</si>
  <si>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</si>
  <si>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</si>
  <si>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נאוויטס פטר יהש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</si>
  <si>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</si>
  <si>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</si>
  <si>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</si>
  <si>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</si>
  <si>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</si>
  <si>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</si>
  <si>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</si>
  <si>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</si>
  <si>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</si>
  <si>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</si>
  <si>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</si>
  <si>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</si>
  <si>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</si>
  <si>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</si>
  <si>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</si>
  <si>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</si>
  <si>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</si>
  <si>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</si>
  <si>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</si>
  <si>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</si>
  <si>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</si>
  <si>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</si>
  <si>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</si>
  <si>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</si>
  <si>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</si>
  <si>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</si>
  <si>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</si>
  <si>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</si>
  <si>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</si>
  <si>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</si>
  <si>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</si>
  <si>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</si>
  <si>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</si>
  <si>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</si>
  <si>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</si>
  <si>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</si>
  <si>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</si>
  <si>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</si>
  <si>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</si>
  <si>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</si>
  <si>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</si>
  <si>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</si>
  <si>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</si>
  <si>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</si>
  <si>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</si>
  <si>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ENERGEAN OIL &amp; GAS PLC</t>
  </si>
  <si>
    <t>GB00BG12Y042</t>
  </si>
  <si>
    <t>NEOEN SA</t>
  </si>
  <si>
    <t>FR0011675362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</si>
  <si>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</si>
  <si>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</si>
  <si>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</si>
  <si>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</si>
  <si>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</si>
  <si>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</si>
  <si>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</si>
  <si>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</si>
  <si>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</si>
  <si>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</si>
  <si>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</si>
  <si>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</si>
  <si>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</si>
  <si>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CINEWORLD GROUP PLC</t>
  </si>
  <si>
    <t>GB00B15FWH70</t>
  </si>
  <si>
    <t>Media</t>
  </si>
  <si>
    <t>COMCAST CORP</t>
  </si>
  <si>
    <t>US20030N1019</t>
  </si>
  <si>
    <t>וול מארט נסחר בדולר</t>
  </si>
  <si>
    <t>US9311421039</t>
  </si>
  <si>
    <t>Retailing</t>
  </si>
  <si>
    <t>DANONE(BN)</t>
  </si>
  <si>
    <t>FR0000120644</t>
  </si>
  <si>
    <t>Food Beverage &amp; Tobacco</t>
  </si>
  <si>
    <t>HEINEKEN NV</t>
  </si>
  <si>
    <t>NL0000009165</t>
  </si>
  <si>
    <t>MOWI ASA</t>
  </si>
  <si>
    <t>NO0003054108</t>
  </si>
  <si>
    <t>NESTLE(NESN)</t>
  </si>
  <si>
    <t>CH0038863350</t>
  </si>
  <si>
    <t>HONEYWELL(HON)</t>
  </si>
  <si>
    <t>US4385161066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</si>
  <si>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</si>
  <si>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</si>
  <si>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</si>
  <si>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</si>
  <si>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</si>
  <si>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</si>
  <si>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</si>
  <si>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</si>
  <si>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</si>
  <si>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HERBALIFE LTD</t>
  </si>
  <si>
    <t>KYG4412G1010</t>
  </si>
  <si>
    <t>PFIZER (PFE)</t>
  </si>
  <si>
    <t>US7170811035</t>
  </si>
  <si>
    <t>ROCHE HOLDI(ROG</t>
  </si>
  <si>
    <t>CH0012032048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</si>
  <si>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</si>
  <si>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</si>
  <si>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</si>
  <si>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</si>
  <si>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</si>
  <si>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</si>
  <si>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</si>
  <si>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</si>
  <si>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</si>
  <si>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</si>
  <si>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</si>
  <si>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</si>
  <si>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</si>
  <si>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</si>
  <si>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</si>
  <si>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</si>
  <si>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MASTERCARD UNC</t>
  </si>
  <si>
    <t>US57636Q1040</t>
  </si>
  <si>
    <t>SYF US</t>
  </si>
  <si>
    <t>US87165B1035</t>
  </si>
  <si>
    <t>VISA INC (V US)</t>
  </si>
  <si>
    <t>US92826C8394</t>
  </si>
  <si>
    <t>LENNAR CORP</t>
  </si>
  <si>
    <t>US5260573028</t>
  </si>
  <si>
    <t>Real Estate</t>
  </si>
  <si>
    <t>LGI HOMES INC</t>
  </si>
  <si>
    <t>US50187T1060</t>
  </si>
  <si>
    <t>ACTIVISION BLIZZARD INC</t>
  </si>
  <si>
    <t>US00507V1098</t>
  </si>
  <si>
    <t>ELECTRONIC ARTS INC</t>
  </si>
  <si>
    <t>US2855121099</t>
  </si>
  <si>
    <t>IWG PLC</t>
  </si>
  <si>
    <t>JE00BYVQYS01</t>
  </si>
  <si>
    <t>LSE</t>
  </si>
  <si>
    <t>MICROSOFT (MSFT)</t>
  </si>
  <si>
    <t>US5949181045</t>
  </si>
  <si>
    <t>SAP SE</t>
  </si>
  <si>
    <t>DE0007164600</t>
  </si>
  <si>
    <t>TAKE-TWO INTERACTIVE SOFTWARE</t>
  </si>
  <si>
    <t>US8740541094</t>
  </si>
  <si>
    <t>SAPIENS INTERNATIONAL CORP NV</t>
  </si>
  <si>
    <t>ANN7716A1513</t>
  </si>
  <si>
    <t>AAPLE COMP(AAPL</t>
  </si>
  <si>
    <t>US0378331005</t>
  </si>
  <si>
    <t>FORTINET (FTNT)</t>
  </si>
  <si>
    <t>US34959E1091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</si>
  <si>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</si>
  <si>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</si>
  <si>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</si>
  <si>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</si>
  <si>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</si>
  <si>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</si>
  <si>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</si>
  <si>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</si>
  <si>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</si>
  <si>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</si>
  <si>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</si>
  <si>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</si>
  <si>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</si>
  <si>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</si>
  <si>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FACEBOOK INC</t>
  </si>
  <si>
    <t>US30303M1027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</si>
  <si>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</si>
  <si>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</si>
  <si>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</si>
  <si>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</si>
  <si>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</si>
  <si>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</si>
  <si>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</si>
  <si>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</si>
  <si>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</si>
  <si>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</si>
  <si>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</si>
  <si>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</si>
  <si>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</si>
  <si>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</si>
  <si>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</si>
  <si>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</si>
  <si>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</si>
  <si>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</si>
  <si>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INVESCO DYNAMIC SEMICONDUCTO</t>
  </si>
  <si>
    <t>US46137V6478</t>
  </si>
  <si>
    <t>SIMON PRO(SPG)</t>
  </si>
  <si>
    <t>US8288061091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</si>
  <si>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</si>
  <si>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</si>
  <si>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</si>
  <si>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</si>
  <si>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</si>
  <si>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</si>
  <si>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dj industriak average (4d הראל סל</t>
  </si>
  <si>
    <t>מניות</t>
  </si>
  <si>
    <t>ממ 100 4A) NASDAQ) הרל.סל סל</t>
  </si>
  <si>
    <t>מנוטרלת מט"חSPTF500.M</t>
  </si>
  <si>
    <t>BSTARקקסם.ישראט</t>
  </si>
  <si>
    <t>ממNASDAQ 100 (4A) ETF.קסם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</si>
  <si>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</si>
  <si>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</si>
  <si>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</si>
  <si>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</si>
  <si>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</si>
  <si>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</si>
  <si>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</si>
  <si>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ISHARES SOF(IGV</t>
  </si>
  <si>
    <t>US4642875151</t>
  </si>
  <si>
    <t>MSCI SOUTH KORE</t>
  </si>
  <si>
    <t>US4642867729</t>
  </si>
  <si>
    <t>ISHARES MSCI CHINA ETF</t>
  </si>
  <si>
    <t>US46429B6719</t>
  </si>
  <si>
    <t>INVESCO KBW BANK</t>
  </si>
  <si>
    <t>us46138e6288</t>
  </si>
  <si>
    <t>INVESCO SOLAR ETF</t>
  </si>
  <si>
    <t>US46138G7060</t>
  </si>
  <si>
    <t>ISHAR BRAZI(EWZ</t>
  </si>
  <si>
    <t>US4642864007</t>
  </si>
  <si>
    <t>RUSSELL2000(IWM</t>
  </si>
  <si>
    <t>US4642876555</t>
  </si>
  <si>
    <t>POWERSHARES(PBW</t>
  </si>
  <si>
    <t>US46137V1347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</si>
  <si>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</si>
  <si>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</si>
  <si>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</si>
  <si>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</si>
  <si>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</si>
  <si>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</si>
  <si>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</si>
  <si>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</si>
  <si>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</si>
  <si>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</si>
  <si>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TECH SPDR(XLK)</t>
  </si>
  <si>
    <t>US81369Y8030</t>
  </si>
  <si>
    <t>STREETTRACK(XHB</t>
  </si>
  <si>
    <t>US78464A8889</t>
  </si>
  <si>
    <t>ISHARES IND'</t>
  </si>
  <si>
    <t>US81369Y7040</t>
  </si>
  <si>
    <t>CONS' SPDR(XLP)</t>
  </si>
  <si>
    <t>US81369Y3080</t>
  </si>
  <si>
    <t>FINANC SPDR(XLF</t>
  </si>
  <si>
    <t>US81369Y6059</t>
  </si>
  <si>
    <t>HEALTH SPDR(XVL</t>
  </si>
  <si>
    <t>US81369Y2090</t>
  </si>
  <si>
    <t>US GLOBAL JETS ETF</t>
  </si>
  <si>
    <t>US26922A8421</t>
  </si>
  <si>
    <t>VANGUARD FTSE 250 UCITS ETF</t>
  </si>
  <si>
    <t>IE00BKX55Q28</t>
  </si>
  <si>
    <t>ISHARES MDAX DE</t>
  </si>
  <si>
    <t>DE0005933923</t>
  </si>
  <si>
    <t>מניה בחו"ל NASDAQ100(QQQ)</t>
  </si>
  <si>
    <t>US6311001043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</si>
  <si>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</si>
  <si>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</si>
  <si>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</si>
  <si>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</si>
  <si>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</si>
  <si>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</si>
  <si>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COPPER MINERS ETF</t>
  </si>
  <si>
    <t>US37954Y8306</t>
  </si>
  <si>
    <t>GLOBAL X US INFRASTRUCTURE</t>
  </si>
  <si>
    <t>US37954Y6730</t>
  </si>
  <si>
    <t>GLOBAL X CYBERSECURITY ETF</t>
  </si>
  <si>
    <t>US37954Y3844</t>
  </si>
  <si>
    <t>GLOBAL X CLOUD COMPUTING ETF</t>
  </si>
  <si>
    <t>US37954Y4420</t>
  </si>
  <si>
    <t>GUGGENHEIM CHINA TECHNOLOGY ET</t>
  </si>
  <si>
    <t>US18383Q1351</t>
  </si>
  <si>
    <t>INVESCO DWA HEALTHCARE MOMEN</t>
  </si>
  <si>
    <t>US46137V8524</t>
  </si>
  <si>
    <t>ISHARES HANG SENG TECH ETF</t>
  </si>
  <si>
    <t>HK0000651213</t>
  </si>
  <si>
    <t>HKSE</t>
  </si>
  <si>
    <t>KRANESHARES MSCI CHINA ENVIRON</t>
  </si>
  <si>
    <t>US5007678502</t>
  </si>
  <si>
    <t>KRANESHARES BOSERA MSCI CHINA</t>
  </si>
  <si>
    <t>US5007674055</t>
  </si>
  <si>
    <t>KRANESHARES CSI CHINA INTERNET</t>
  </si>
  <si>
    <t>US5007673065</t>
  </si>
  <si>
    <t>LYXOR STX600 BASIC RSRCES</t>
  </si>
  <si>
    <t>LU1834983550</t>
  </si>
  <si>
    <t>CAC</t>
  </si>
  <si>
    <t>LYXOR MSCI FUTMOBILITYESGFILTE</t>
  </si>
  <si>
    <t>LU2023679090</t>
  </si>
  <si>
    <t>LYXOR S&amp;P 500 UCITS ETF - C-EU</t>
  </si>
  <si>
    <t>LU1135865084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</si>
  <si>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</si>
  <si>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</si>
  <si>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</si>
  <si>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</si>
  <si>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</si>
  <si>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</si>
  <si>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</si>
  <si>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</si>
  <si>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</si>
  <si>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</si>
  <si>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</si>
  <si>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(HYG US</t>
  </si>
  <si>
    <t>US4642885135</t>
  </si>
  <si>
    <t>אג"ח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</si>
  <si>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</si>
  <si>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</si>
  <si>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</si>
  <si>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</si>
  <si>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</si>
  <si>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</si>
  <si>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CS NOV(CSNGSMU)</t>
  </si>
  <si>
    <t>LU0635707705</t>
  </si>
  <si>
    <t>פנימי</t>
  </si>
  <si>
    <t>ANGSANA BOND FUND</t>
  </si>
  <si>
    <t>IE00BNN82M77</t>
  </si>
  <si>
    <t>Fixed Income</t>
  </si>
  <si>
    <t>CIFC SEN.SEC.CORP.LOAN ISR FD</t>
  </si>
  <si>
    <t>KYG2139S1277</t>
  </si>
  <si>
    <t>UTI INDIA DYNAMIC EQUITY FUND</t>
  </si>
  <si>
    <t>IE00BYPC7R45</t>
  </si>
  <si>
    <t>Equity</t>
  </si>
  <si>
    <t>ALGER SICAV - ALGER SMALL CAP</t>
  </si>
  <si>
    <t>LU1687262870</t>
  </si>
  <si>
    <t>INDIA ACORN ICAV - ASHOKA INDI</t>
  </si>
  <si>
    <t>IE00BH3N4915</t>
  </si>
  <si>
    <t>COMGEST GROWTH PLC - JAPAN</t>
  </si>
  <si>
    <t>IE00BQ1YBP44</t>
  </si>
  <si>
    <t>COMGEST GROWTH PLC - EUROPE OP</t>
  </si>
  <si>
    <t>IE00BHWQNN83</t>
  </si>
  <si>
    <t>GEMWAY ASSETS GEMEQUITY</t>
  </si>
  <si>
    <t>FR0013246444</t>
  </si>
  <si>
    <t>HEREFORD FDS-BIN YUAN GR. CHIN</t>
  </si>
  <si>
    <t>LU2200556392</t>
  </si>
  <si>
    <t>Insurance</t>
  </si>
  <si>
    <t>HBM HEALTHCARE INVESTMENTS AG</t>
  </si>
  <si>
    <t>CH0012627250</t>
  </si>
  <si>
    <t>HEPTAGON FUT TRD EQ-C</t>
  </si>
  <si>
    <t>IE00BYWKMJ85</t>
  </si>
  <si>
    <t>ISE</t>
  </si>
  <si>
    <t>INVESCO GREATER CHINA EQUITY F</t>
  </si>
  <si>
    <t>LU1549405709</t>
  </si>
  <si>
    <t>KOTAK FUNDS - INDIA MIDCA</t>
  </si>
  <si>
    <t>LU0675383409</t>
  </si>
  <si>
    <t>LEGG MASON JAPAN EQ</t>
  </si>
  <si>
    <t>GB00B8JYLC77</t>
  </si>
  <si>
    <t>SCHRODER ISF GREATER CHINA</t>
  </si>
  <si>
    <t>LU1953148969</t>
  </si>
  <si>
    <t>SCHRODER INTL SEL CHINA A-IZ</t>
  </si>
  <si>
    <t>LU2016214293</t>
  </si>
  <si>
    <t>SPYGLASS US GROWTH UCITS-IUA</t>
  </si>
  <si>
    <t>IE00BK6SB820</t>
  </si>
  <si>
    <t>SUMI TRUST INVESTMENT FUNDS -</t>
  </si>
  <si>
    <t>IE00BLD2G458</t>
  </si>
  <si>
    <t>TRIGON - NEW EUROPE FUND/LUXEM</t>
  </si>
  <si>
    <t>LU1687402393</t>
  </si>
  <si>
    <t>UBS (LUX) INV.-CHINA A OPP. US</t>
  </si>
  <si>
    <t>LU1676119669</t>
  </si>
  <si>
    <t>PRIMO-MILLER OPPORTUNITY-ZUA</t>
  </si>
  <si>
    <t>IE00BJMHLZ33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</si>
  <si>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</si>
  <si>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</si>
  <si>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</si>
  <si>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</si>
  <si>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</si>
  <si>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</si>
  <si>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</si>
  <si>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קיסטון ריט אפ 1</t>
  </si>
  <si>
    <t>כתבי אופציה בחו"ל</t>
  </si>
  <si>
    <t>8. אופציות</t>
  </si>
  <si>
    <t>סה"כ אופציות</t>
  </si>
  <si>
    <t>סה"כ מדדים כולל מניות</t>
  </si>
  <si>
    <t>C001950M201-35ת</t>
  </si>
  <si>
    <t>מעוף</t>
  </si>
  <si>
    <t>P001950M201-35ת</t>
  </si>
  <si>
    <t>סה"כ מט"ח</t>
  </si>
  <si>
    <t>סה"כ ריבית</t>
  </si>
  <si>
    <t>QQQ P380 31/03/22</t>
  </si>
  <si>
    <t>QQQ C428 31/03/22</t>
  </si>
  <si>
    <t>TSLA C1070 21/01/22</t>
  </si>
  <si>
    <t>סה"כ מטבע</t>
  </si>
  <si>
    <t>סה"כ סחורות</t>
  </si>
  <si>
    <t>9. חוזים עתידיים</t>
  </si>
  <si>
    <t>סה"כ חוזים עתידיים</t>
  </si>
  <si>
    <t>NIKKEI 225 CME 03/2022</t>
  </si>
  <si>
    <t>NX1 INDEX</t>
  </si>
  <si>
    <t>RTS</t>
  </si>
  <si>
    <t>ל.ר</t>
  </si>
  <si>
    <t>DJ EURO STOXX 03/2022</t>
  </si>
  <si>
    <t>VG1 INDEX</t>
  </si>
  <si>
    <t>MINI NASDAQ 100 03/2022</t>
  </si>
  <si>
    <t>NQ1 INDEX</t>
  </si>
  <si>
    <t>EMINI RUSSELL 2000 INDEX 03/20</t>
  </si>
  <si>
    <t>RTY1</t>
  </si>
  <si>
    <t>MINI S&amp;P 500 FUTURES 03/2022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</si>
  <si>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</si>
  <si>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</si>
  <si>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</si>
  <si>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</si>
  <si>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</si>
  <si>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</si>
  <si>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</si>
  <si>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</si>
  <si>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</si>
  <si>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</si>
  <si>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</si>
  <si>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</si>
  <si>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</si>
  <si>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</si>
  <si>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</si>
  <si>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</si>
  <si>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</si>
  <si>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</si>
  <si>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</si>
  <si>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שירותים</t>
  </si>
  <si>
    <t>10/01/2007</t>
  </si>
  <si>
    <t>וי אי די מאוחד 0706 לס נשר</t>
  </si>
  <si>
    <t>שירותים פיננסיים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</si>
  <si>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</si>
  <si>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</si>
  <si>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</si>
  <si>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</si>
  <si>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</si>
  <si>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</si>
  <si>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</si>
  <si>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דרך ארץ היוויז 2025/2018 ב 2 %15.7</t>
  </si>
  <si>
    <t>16/03/2011</t>
  </si>
  <si>
    <t>מימון ישיר אג א-רמ</t>
  </si>
  <si>
    <t>27/12/2016</t>
  </si>
  <si>
    <t>דליה אנ אגחא-רמ</t>
  </si>
  <si>
    <t>05/01/2021</t>
  </si>
  <si>
    <t>אגרק אגא חש12/4</t>
  </si>
  <si>
    <t>D.il</t>
  </si>
  <si>
    <t>25/03/2021</t>
  </si>
  <si>
    <t>אגרקסקו אגח רמ-א</t>
  </si>
  <si>
    <t>27/12/2007</t>
  </si>
  <si>
    <t>אמפל אמריקן אגח ב</t>
  </si>
  <si>
    <t>השקעות ואחזקות</t>
  </si>
  <si>
    <t>28/04/2008</t>
  </si>
  <si>
    <t>אמפלאמ ב חש13/1</t>
  </si>
  <si>
    <t>אמפל אגח ב חש12/1</t>
  </si>
  <si>
    <t>אמפ אגח ב חש 15/2</t>
  </si>
  <si>
    <t>אמפל אג"ח ב חש14/1</t>
  </si>
  <si>
    <t>קרנו ב חש18/2</t>
  </si>
  <si>
    <t>ilC</t>
  </si>
  <si>
    <t>2/2018 'זכאי ריבית קרדן אן וי ב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</si>
  <si>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</si>
  <si>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</si>
  <si>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</si>
  <si>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</si>
  <si>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</si>
  <si>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</si>
  <si>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</si>
  <si>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מקס איט אגחג-רמ</t>
  </si>
  <si>
    <t>שרותים פיננסים</t>
  </si>
  <si>
    <t>08/07/2019</t>
  </si>
  <si>
    <t>מקס איט אג"ח א</t>
  </si>
  <si>
    <t>29/10/2018</t>
  </si>
  <si>
    <t>י.ח.ק אגח א -רמ</t>
  </si>
  <si>
    <t>16/01/2018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</si>
  <si>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</si>
  <si>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</si>
  <si>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</si>
  <si>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</si>
  <si>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</si>
  <si>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</si>
  <si>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</si>
  <si>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</si>
  <si>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</si>
  <si>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</si>
  <si>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</si>
  <si>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</si>
  <si>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</si>
  <si>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</si>
  <si>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</si>
  <si>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</si>
  <si>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</si>
  <si>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</si>
  <si>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</si>
  <si>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</si>
  <si>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</si>
  <si>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</si>
  <si>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</si>
  <si>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</si>
  <si>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</si>
  <si>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סה"כ קרנות השקעה אחרות</t>
  </si>
  <si>
    <t>קרן טנא הון צמיחה</t>
  </si>
  <si>
    <t>03/12/2006</t>
  </si>
  <si>
    <t>פימי 4</t>
  </si>
  <si>
    <t>22/04/2021</t>
  </si>
  <si>
    <t>פימי 2 קרן הון סיכון</t>
  </si>
  <si>
    <t>10/10/2005</t>
  </si>
  <si>
    <t>FIMI ISRAEL</t>
  </si>
  <si>
    <t>27/08/2012</t>
  </si>
  <si>
    <t>KLIRMARK קרן</t>
  </si>
  <si>
    <t>30/03/2009</t>
  </si>
  <si>
    <t>יסודות הנדל"ן ב' פיתןח ושותפות</t>
  </si>
  <si>
    <t>30/01/2018</t>
  </si>
  <si>
    <t>יסודות הנדל"ן ג'</t>
  </si>
  <si>
    <t>03/12/2019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</si>
  <si>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</si>
  <si>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</si>
  <si>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</si>
  <si>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</si>
  <si>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</si>
  <si>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</si>
  <si>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</si>
  <si>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</si>
  <si>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קרן השקעה ORCA</t>
  </si>
  <si>
    <t>01/11/2018</t>
  </si>
  <si>
    <t>BLUE ATLANTIC PARTNERS III LP</t>
  </si>
  <si>
    <t>PANTHEON ACCESS US LP</t>
  </si>
  <si>
    <t>21/05/2018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</si>
  <si>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</si>
  <si>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</si>
  <si>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</si>
  <si>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</si>
  <si>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</si>
  <si>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</si>
  <si>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</si>
  <si>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</si>
  <si>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</si>
  <si>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</si>
  <si>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</si>
  <si>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</si>
  <si>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</si>
  <si>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</si>
  <si>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</si>
  <si>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</si>
  <si>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</si>
  <si>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</si>
  <si>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</si>
  <si>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</si>
  <si>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</si>
  <si>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</si>
  <si>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</si>
  <si>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</si>
  <si>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</si>
  <si>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EUROPE FUND VII SCSP</t>
  </si>
  <si>
    <t>22/08/2018</t>
  </si>
  <si>
    <t>ICG NORTH</t>
  </si>
  <si>
    <t>25/02/2019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</si>
  <si>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</si>
  <si>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</si>
  <si>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</si>
  <si>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</si>
  <si>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</si>
  <si>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</si>
  <si>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וינטאג' קו אינווסט 3</t>
  </si>
  <si>
    <t>09/01/2020</t>
  </si>
  <si>
    <t>VINTAGE V ACESS</t>
  </si>
  <si>
    <t>13/11/2018</t>
  </si>
  <si>
    <t>HAMILTON LANE 4 P</t>
  </si>
  <si>
    <t>29/05/2019</t>
  </si>
  <si>
    <t>25/06/2007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</si>
  <si>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</si>
  <si>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</si>
  <si>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</si>
  <si>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</si>
  <si>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</si>
  <si>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</si>
  <si>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</si>
  <si>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</si>
  <si>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</si>
  <si>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</si>
  <si>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</si>
  <si>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</si>
  <si>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</si>
  <si>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</si>
  <si>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</si>
  <si>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3.160000 9/03/22</t>
  </si>
  <si>
    <t>USD/ILS FW 3.225000 23/02/22</t>
  </si>
  <si>
    <t>05/10/2021</t>
  </si>
  <si>
    <t>USD/ILS FW 3.102000 9/02/22</t>
  </si>
  <si>
    <t>10/11/2021</t>
  </si>
  <si>
    <t>CHF/ILS FW 3.506000 13/01/22</t>
  </si>
  <si>
    <t>14/10/2021</t>
  </si>
  <si>
    <t>USD/ILS FW 3.130700 13/01/22</t>
  </si>
  <si>
    <t>03/11/2021</t>
  </si>
  <si>
    <t>USD/ILS FW 3.104000 13/01/22</t>
  </si>
  <si>
    <t>EUR/ILS FW 3.864500 12/01/22</t>
  </si>
  <si>
    <t>06/07/2021</t>
  </si>
  <si>
    <t>USD/ILS FW 3.140000 13/01/22</t>
  </si>
  <si>
    <t>27/12/2021</t>
  </si>
  <si>
    <t>EUR/ILS FW 3.516700 12/01/22</t>
  </si>
  <si>
    <t>08/12/2021</t>
  </si>
  <si>
    <t>EUR/ILS FW 3.743000 12/01/22</t>
  </si>
  <si>
    <t>EUR/ILS FW 3.747500 13/01/22</t>
  </si>
  <si>
    <t>EUR/ILS FW 3.570800 12/01/22</t>
  </si>
  <si>
    <t>23/12/2021</t>
  </si>
  <si>
    <t>USD/ILS FW 3.106500 13/01/22</t>
  </si>
  <si>
    <t>09/11/2021</t>
  </si>
  <si>
    <t>EUR/ILS FW 3.803800 12/01/22</t>
  </si>
  <si>
    <t>14/09/2021</t>
  </si>
  <si>
    <t>GBP/ILS FW 4.410000 13/01/22</t>
  </si>
  <si>
    <t>USD/ILS FW 3.220000 13/01/22</t>
  </si>
  <si>
    <t>USD/ILS FW 3.250000 26/01/22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</si>
  <si>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</si>
  <si>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</si>
  <si>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</si>
  <si>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</si>
  <si>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</si>
  <si>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</si>
  <si>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</si>
  <si>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</si>
  <si>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</si>
  <si>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</si>
  <si>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</si>
  <si>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</si>
  <si>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</si>
  <si>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הלוואות לעמיתים</t>
  </si>
  <si>
    <t>סה"כ מובטחות במשכנתא או תיקי משכנתאות</t>
  </si>
  <si>
    <t>סה"כ מובטחות בערבות בנקאית</t>
  </si>
  <si>
    <t>סה"כ מובטחות בבטחונות אחרים</t>
  </si>
  <si>
    <t>הלוואת חוב בכיר חנן מור 2020</t>
  </si>
  <si>
    <t>ישפרו -חוב בכיר</t>
  </si>
  <si>
    <t>Baa3.il</t>
  </si>
  <si>
    <t>ישפרו -חוב מזנין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</si>
  <si>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</si>
  <si>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</si>
  <si>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</si>
  <si>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</si>
  <si>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</si>
  <si>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</si>
  <si>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5.5499%(12)A חוצה ישראל</t>
  </si>
  <si>
    <t>07/2027 5.5499%(16)A חוצה ישראל</t>
  </si>
  <si>
    <t>07/2027 5.5499%(7)A חוצה ישראל</t>
  </si>
  <si>
    <t>07/2027 5.5499%(14)A חוצה ישראל</t>
  </si>
  <si>
    <t>07/2027 5.5499%(15)A חוצה ישראל</t>
  </si>
  <si>
    <t>07/2027 5.5499%(11)A חוצה ישראל</t>
  </si>
  <si>
    <t>07/2027 5.5499%(19)A חוצה ישראל</t>
  </si>
  <si>
    <t>07/2027 5.5499%(6)A חוצה ישראל</t>
  </si>
  <si>
    <t>07/2027 5.5499%(8)A חוצה ישראל</t>
  </si>
  <si>
    <t>07/2027 5.5499%(18)A חוצה ישראל</t>
  </si>
  <si>
    <t>07/2027 5.5499%(13)A חוצה ישראל</t>
  </si>
  <si>
    <t>07/2027 5.5499%(2)A חוצה ישראל</t>
  </si>
  <si>
    <t>07/2027 5.5499%(17)A חוצה ישראל</t>
  </si>
  <si>
    <t>07/2027 5.5499%(3)A חוצה ישראל</t>
  </si>
  <si>
    <t>07/2027 5.5499%(1)A חוצה ישראל</t>
  </si>
  <si>
    <t>07/2027 5.5499%(4)A חוצה ישראל</t>
  </si>
  <si>
    <t>07/2027 5.5499%(9)A חוצה ישראל</t>
  </si>
  <si>
    <t>07/2027 5.5499%(10)A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</si>
  <si>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</si>
  <si>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</si>
  <si>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</si>
  <si>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</si>
  <si>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</si>
  <si>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</si>
  <si>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</si>
  <si>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</si>
  <si>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</si>
  <si>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</si>
  <si>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</si>
  <si>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</si>
  <si>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</si>
  <si>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</si>
  <si>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</si>
  <si>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</si>
  <si>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</si>
  <si>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</si>
  <si>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</si>
  <si>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</si>
  <si>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</si>
  <si>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</si>
  <si>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</si>
  <si>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</si>
  <si>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</si>
  <si>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</si>
  <si>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</si>
  <si>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</si>
  <si>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</si>
  <si>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</si>
  <si>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</si>
  <si>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30/11/2027 </t>
  </si>
  <si>
    <t>Bridges Israel Growth Investments</t>
  </si>
  <si>
    <t xml:space="preserve">30/03/2028 </t>
  </si>
  <si>
    <t xml:space="preserve">31.12.2025 </t>
  </si>
  <si>
    <t xml:space="preserve">01/12/2028 </t>
  </si>
  <si>
    <t xml:space="preserve">31/07/2027 </t>
  </si>
  <si>
    <t xml:space="preserve">31/10/2025 </t>
  </si>
  <si>
    <t xml:space="preserve">31/12/2029 </t>
  </si>
  <si>
    <t>EQT 9</t>
  </si>
  <si>
    <t xml:space="preserve">31/01/2031 </t>
  </si>
  <si>
    <t xml:space="preserve">01/07/2028 </t>
  </si>
  <si>
    <t>HAMILTON LANE 4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</si>
  <si>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</si>
  <si>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</si>
  <si>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</si>
  <si>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</si>
  <si>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</si>
  <si>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</si>
  <si>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</si>
  <si>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 xml:space="preserve">01/08/2028 </t>
  </si>
  <si>
    <t xml:space="preserve">31/03/2031 </t>
  </si>
  <si>
    <t xml:space="preserve">31/07/2031 </t>
  </si>
  <si>
    <t xml:space="preserve">30/11/2024 </t>
  </si>
  <si>
    <t xml:space="preserve">31/12/2028 </t>
  </si>
  <si>
    <t xml:space="preserve">31/03/2030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</si>
  <si>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</si>
  <si>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</si>
  <si>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</si>
  <si>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</si>
  <si>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</si>
  <si>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</si>
  <si>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</si>
  <si>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</si>
  <si>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</si>
  <si>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</si>
  <si>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</si>
  <si>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</si>
  <si>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</si>
  <si>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אייפקס מדיום ישראל</t>
  </si>
  <si>
    <t>קרן אייפקס אירופה 7</t>
  </si>
  <si>
    <t>אייפקס 6</t>
  </si>
  <si>
    <t>מניות אלון דלק לא סחירה</t>
  </si>
  <si>
    <t>מניה Scoutcam</t>
  </si>
  <si>
    <t>אולר-יר אגח ה</t>
  </si>
  <si>
    <t>כימיה, גומי ופלסטיק</t>
  </si>
  <si>
    <t>עץ, נייר ודפוס</t>
  </si>
  <si>
    <t>כן</t>
  </si>
  <si>
    <t>תאריך הדיווח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</si>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</sst>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11"/>
      <color indexed="8"/>
      <name val="Arial"/>
      <family val="2"/>
      <scheme val="minor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74" fillId="0" borderId="0" applyFont="0" applyFill="0" applyBorder="0" applyAlignment="0" applyProtection="0"/>
  </cellStyleXfs>
  <cellXfs count="8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164" fontId="38" fillId="2" borderId="0" xfId="0" applyNumberFormat="1" applyFont="1" applyFill="1" applyAlignment="1">
      <alignment horizontal="right"/>
    </xf>
    <xf numFmtId="4" fontId="39" fillId="2" borderId="0" xfId="0" applyNumberFormat="1" applyFont="1" applyFill="1" applyAlignment="1">
      <alignment horizontal="right"/>
    </xf>
    <xf numFmtId="0" fontId="40" fillId="4" borderId="1" xfId="0" applyFont="1" applyFill="1" applyBorder="1" applyAlignment="1">
      <alignment horizontal="right" wrapText="1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164" fontId="42" fillId="4" borderId="1" xfId="0" applyNumberFormat="1" applyFont="1" applyFill="1" applyBorder="1" applyAlignment="1">
      <alignment horizontal="right"/>
    </xf>
    <xf numFmtId="4" fontId="43" fillId="4" borderId="1" xfId="0" applyNumberFormat="1" applyFont="1" applyFill="1" applyBorder="1" applyAlignment="1">
      <alignment horizontal="right"/>
    </xf>
    <xf numFmtId="164" fontId="48" fillId="2" borderId="0" xfId="0" applyNumberFormat="1" applyFont="1" applyFill="1" applyAlignment="1">
      <alignment horizontal="right"/>
    </xf>
    <xf numFmtId="1" fontId="40" fillId="4" borderId="1" xfId="0" applyNumberFormat="1" applyFont="1" applyFill="1" applyBorder="1" applyAlignment="1" applyProtection="1">
      <alignment horizontal="right"/>
      <protection locked="0"/>
    </xf>
    <xf numFmtId="10" fontId="0" fillId="0" borderId="0" xfId="1" applyNumberFormat="1" applyFont="1"/>
    <xf numFmtId="0" fontId="40" fillId="4" borderId="1" xfId="0" applyFont="1" applyFill="1" applyBorder="1" applyAlignment="1" applyProtection="1">
      <alignment horizontal="right" wrapText="1"/>
      <protection locked="0"/>
    </xf>
    <xf numFmtId="4" fontId="40" fillId="4" borderId="1" xfId="0" applyNumberFormat="1" applyFont="1" applyFill="1" applyBorder="1" applyAlignment="1">
      <alignment horizontal="right"/>
    </xf>
    <xf numFmtId="164" fontId="40" fillId="4" borderId="1" xfId="0" applyNumberFormat="1" applyFont="1" applyFill="1" applyBorder="1" applyAlignment="1">
      <alignment horizontal="right"/>
    </xf>
    <xf numFmtId="0" fontId="0" fillId="0" borderId="0" xfId="0"/>
    <xf numFmtId="0" fontId="0" fillId="3" borderId="0" xfId="0" applyFill="1"/>
    <xf numFmtId="0" fontId="75" fillId="3" borderId="0" xfId="0" applyFont="1" applyFill="1" applyAlignment="1">
      <alignment horizontal="right"/>
    </xf>
    <xf numFmtId="14" fontId="75" fillId="3" borderId="0" xfId="0" applyNumberFormat="1" applyFont="1" applyFill="1" applyAlignment="1">
      <alignment horizontal="right"/>
    </xf>
    <xf numFmtId="0" fontId="75" fillId="3" borderId="0" xfId="0" applyFont="1" applyFill="1" applyAlignment="1"/>
    <xf numFmtId="0" fontId="75" fillId="0" borderId="0" xfId="0" applyFont="1" applyAlignment="1">
      <alignment horizontal="right"/>
    </xf>
    <xf numFmtId="0" fontId="75" fillId="4" borderId="0" xfId="0" applyFont="1" applyFill="1" applyAlignment="1">
      <alignment horizontal="right"/>
    </xf>
    <xf numFmtId="0" fontId="37" fillId="0" borderId="0" xfId="0" applyFont="1" applyAlignment="1">
      <alignment horizontal="center"/>
    </xf>
    <xf numFmtId="0" fontId="0" fillId="0" borderId="0" xfId="0"/>
    <xf numFmtId="0" fontId="44" fillId="0" borderId="0" xfId="0" applyFont="1" applyAlignment="1">
      <alignment horizontal="center"/>
    </xf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3" workbookViewId="0">
      <selection activeCell="A59" sqref="A59:XFD59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87" customFormat="1" x14ac:dyDescent="0.2">
      <c r="A1" s="87" t="s">
        <v>1127</v>
      </c>
    </row>
    <row r="2" spans="1:4" s="53" customFormat="1" ht="14.25" customHeight="1" x14ac:dyDescent="0.2">
      <c r="A2" s="50"/>
      <c r="B2" s="51" t="s">
        <v>1125</v>
      </c>
      <c r="C2" s="52">
        <v>44560</v>
      </c>
    </row>
    <row r="3" spans="1:4" s="49" customFormat="1" x14ac:dyDescent="0.2">
      <c r="B3" s="54" t="s">
        <v>1</v>
      </c>
      <c r="C3" s="51" t="s">
        <v>1126</v>
      </c>
    </row>
    <row r="4" spans="1:4" s="49" customFormat="1" x14ac:dyDescent="0.2">
      <c r="B4" s="54" t="s">
        <v>2</v>
      </c>
      <c r="C4" s="55" t="s">
        <v>3</v>
      </c>
    </row>
    <row r="5" spans="1:4" s="49" customFormat="1" x14ac:dyDescent="0.2">
      <c r="B5" s="54" t="s">
        <v>4</v>
      </c>
      <c r="C5" s="51">
        <v>392</v>
      </c>
    </row>
    <row r="6" spans="1:4" s="49" customFormat="1" x14ac:dyDescent="0.2">
      <c r="B6" s="54"/>
      <c r="C6" s="51"/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181565.09</v>
      </c>
      <c r="D12" s="7">
        <v>8.1199999999999994E-2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483856.73</v>
      </c>
      <c r="D14" s="7">
        <v>0.2165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173263.96</v>
      </c>
      <c r="D16" s="7">
        <v>7.7499999999999999E-2</v>
      </c>
    </row>
    <row r="17" spans="1:4" x14ac:dyDescent="0.2">
      <c r="A17" s="11" t="s">
        <v>14</v>
      </c>
      <c r="B17" s="1" t="s">
        <v>20</v>
      </c>
      <c r="C17" s="6">
        <v>513934.25</v>
      </c>
      <c r="D17" s="7">
        <v>0.23</v>
      </c>
    </row>
    <row r="18" spans="1:4" x14ac:dyDescent="0.2">
      <c r="A18" s="12" t="s">
        <v>14</v>
      </c>
      <c r="B18" s="1" t="s">
        <v>21</v>
      </c>
      <c r="C18" s="6">
        <v>389961.02</v>
      </c>
      <c r="D18" s="7">
        <v>0.17449999999999999</v>
      </c>
    </row>
    <row r="19" spans="1:4" x14ac:dyDescent="0.2">
      <c r="A19" s="13" t="s">
        <v>14</v>
      </c>
      <c r="B19" s="1" t="s">
        <v>22</v>
      </c>
      <c r="C19" s="6">
        <v>102653.33</v>
      </c>
      <c r="D19" s="7">
        <v>4.5900000000000003E-2</v>
      </c>
    </row>
    <row r="20" spans="1:4" x14ac:dyDescent="0.2">
      <c r="A20" s="14" t="s">
        <v>14</v>
      </c>
      <c r="B20" s="1" t="s">
        <v>23</v>
      </c>
      <c r="C20" s="6">
        <v>180.16</v>
      </c>
      <c r="D20" s="7">
        <v>1E-4</v>
      </c>
    </row>
    <row r="21" spans="1:4" x14ac:dyDescent="0.2">
      <c r="A21" s="15" t="s">
        <v>14</v>
      </c>
      <c r="B21" s="1" t="s">
        <v>24</v>
      </c>
      <c r="C21" s="6">
        <v>192.8</v>
      </c>
      <c r="D21" s="7">
        <v>1E-4</v>
      </c>
    </row>
    <row r="22" spans="1:4" x14ac:dyDescent="0.2">
      <c r="A22" s="16" t="s">
        <v>14</v>
      </c>
      <c r="B22" s="1" t="s">
        <v>25</v>
      </c>
      <c r="C22" s="6">
        <v>3863.14</v>
      </c>
      <c r="D22" s="7">
        <v>1.6999999999999999E-3</v>
      </c>
    </row>
    <row r="23" spans="1:4" x14ac:dyDescent="0.2">
      <c r="A23" s="17" t="s">
        <v>14</v>
      </c>
      <c r="B23" s="1" t="s">
        <v>26</v>
      </c>
      <c r="C23" s="6">
        <v>2354.8000000000002</v>
      </c>
      <c r="D23" s="7">
        <v>1E-3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39532.870000000003</v>
      </c>
      <c r="D27" s="7">
        <v>1.77E-2</v>
      </c>
    </row>
    <row r="28" spans="1:4" x14ac:dyDescent="0.2">
      <c r="A28" s="21" t="s">
        <v>14</v>
      </c>
      <c r="B28" s="1" t="s">
        <v>20</v>
      </c>
      <c r="C28" s="6">
        <v>3310.89</v>
      </c>
      <c r="D28" s="7">
        <v>1.5E-3</v>
      </c>
    </row>
    <row r="29" spans="1:4" x14ac:dyDescent="0.2">
      <c r="A29" s="22" t="s">
        <v>14</v>
      </c>
      <c r="B29" s="1" t="s">
        <v>28</v>
      </c>
      <c r="C29" s="6">
        <v>213167.29</v>
      </c>
      <c r="D29" s="7">
        <v>9.5399999999999999E-2</v>
      </c>
    </row>
    <row r="30" spans="1:4" x14ac:dyDescent="0.2">
      <c r="A30" s="23" t="s">
        <v>14</v>
      </c>
      <c r="B30" s="1" t="s">
        <v>29</v>
      </c>
      <c r="C30" s="6">
        <v>233.44</v>
      </c>
      <c r="D30" s="7">
        <v>1E-4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18248.259999999998</v>
      </c>
      <c r="D32" s="7">
        <v>8.2000000000000007E-3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108311.54</v>
      </c>
      <c r="D34" s="7">
        <v>4.8500000000000001E-2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2234629.5699999998</v>
      </c>
      <c r="D43" s="7">
        <v>1</v>
      </c>
    </row>
    <row r="44" spans="1:4" x14ac:dyDescent="0.2">
      <c r="A44" s="35" t="s">
        <v>14</v>
      </c>
      <c r="B44" s="1" t="s">
        <v>43</v>
      </c>
      <c r="C44" s="6">
        <f>+'יתרת התחייבות להשקעה'!C11</f>
        <v>87106.363215052799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C49" s="4" t="s">
        <v>49</v>
      </c>
      <c r="D49" s="4" t="s">
        <v>50</v>
      </c>
    </row>
    <row r="50" spans="1:4" x14ac:dyDescent="0.2">
      <c r="C50" s="4" t="s">
        <v>51</v>
      </c>
      <c r="D50" s="4" t="s">
        <v>52</v>
      </c>
    </row>
    <row r="51" spans="1:4" x14ac:dyDescent="0.2">
      <c r="C51" s="4" t="s">
        <v>53</v>
      </c>
      <c r="D51" s="4" t="s">
        <v>54</v>
      </c>
    </row>
    <row r="52" spans="1:4" x14ac:dyDescent="0.2">
      <c r="C52" s="4" t="s">
        <v>55</v>
      </c>
      <c r="D52" s="4" t="s">
        <v>56</v>
      </c>
    </row>
    <row r="53" spans="1:4" x14ac:dyDescent="0.2">
      <c r="C53" s="4" t="s">
        <v>57</v>
      </c>
      <c r="D53" s="4" t="s">
        <v>58</v>
      </c>
    </row>
    <row r="54" spans="1:4" x14ac:dyDescent="0.2">
      <c r="C54" s="4" t="s">
        <v>59</v>
      </c>
      <c r="D54" s="4" t="s">
        <v>60</v>
      </c>
    </row>
    <row r="55" spans="1:4" x14ac:dyDescent="0.2">
      <c r="C55" s="4" t="s">
        <v>61</v>
      </c>
      <c r="D55" s="4" t="s">
        <v>62</v>
      </c>
    </row>
    <row r="56" spans="1:4" x14ac:dyDescent="0.2">
      <c r="C56" s="4" t="s">
        <v>63</v>
      </c>
      <c r="D56" s="4" t="s">
        <v>64</v>
      </c>
    </row>
    <row r="57" spans="1:4" x14ac:dyDescent="0.2">
      <c r="C57" s="4" t="s">
        <v>65</v>
      </c>
      <c r="D57" s="4" t="s">
        <v>66</v>
      </c>
    </row>
    <row r="58" spans="1:4" x14ac:dyDescent="0.2">
      <c r="B58" s="56" t="s">
        <v>67</v>
      </c>
      <c r="C58" s="57"/>
      <c r="D58" s="57"/>
    </row>
    <row r="59" spans="1:4" s="87" customFormat="1" x14ac:dyDescent="0.2">
      <c r="A59" s="87" t="s">
        <v>1128</v>
      </c>
    </row>
  </sheetData>
  <mergeCells count="3">
    <mergeCell ref="B58:D58"/>
    <mergeCell ref="A1:XFD1"/>
    <mergeCell ref="A59:XF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87" customFormat="1" x14ac:dyDescent="0.2">
      <c r="A1" s="87" t="s">
        <v>1127</v>
      </c>
    </row>
    <row r="2" spans="1:12" s="53" customFormat="1" ht="14.25" customHeight="1" x14ac:dyDescent="0.2">
      <c r="A2" s="50"/>
      <c r="B2" s="51" t="s">
        <v>1125</v>
      </c>
      <c r="C2" s="52">
        <v>44560</v>
      </c>
    </row>
    <row r="3" spans="1:12" s="49" customFormat="1" x14ac:dyDescent="0.2">
      <c r="B3" s="54" t="s">
        <v>1</v>
      </c>
      <c r="C3" s="51" t="s">
        <v>1126</v>
      </c>
    </row>
    <row r="4" spans="1:12" s="49" customFormat="1" x14ac:dyDescent="0.2">
      <c r="B4" s="54" t="s">
        <v>2</v>
      </c>
      <c r="C4" s="55" t="s">
        <v>3</v>
      </c>
    </row>
    <row r="5" spans="1:12" s="49" customFormat="1" x14ac:dyDescent="0.2">
      <c r="B5" s="54" t="s">
        <v>4</v>
      </c>
      <c r="C5" s="51">
        <v>392</v>
      </c>
    </row>
    <row r="6" spans="1:12" s="49" customFormat="1" x14ac:dyDescent="0.2">
      <c r="B6" s="54"/>
      <c r="C6" s="51"/>
    </row>
    <row r="7" spans="1:12" x14ac:dyDescent="0.2">
      <c r="B7" s="3" t="s">
        <v>68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69</v>
      </c>
      <c r="C8" s="1" t="s">
        <v>70</v>
      </c>
      <c r="D8" s="1" t="s">
        <v>71</v>
      </c>
      <c r="E8" s="1" t="s">
        <v>72</v>
      </c>
      <c r="F8" s="1" t="s">
        <v>73</v>
      </c>
      <c r="G8" s="1" t="s">
        <v>74</v>
      </c>
      <c r="H8" s="1" t="s">
        <v>75</v>
      </c>
      <c r="I8" s="1" t="s">
        <v>76</v>
      </c>
      <c r="J8" s="1" t="s">
        <v>77</v>
      </c>
      <c r="K8" s="1" t="s">
        <v>78</v>
      </c>
      <c r="L8" s="1" t="s">
        <v>79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</row>
    <row r="11" spans="1:12" x14ac:dyDescent="0.2">
      <c r="B11" s="1" t="s">
        <v>88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7">
        <v>0</v>
      </c>
      <c r="I11" s="37">
        <v>0</v>
      </c>
      <c r="J11" s="38">
        <v>181565.09</v>
      </c>
      <c r="K11" s="37">
        <v>1</v>
      </c>
      <c r="L11" s="37">
        <v>8.1199999999999994E-2</v>
      </c>
    </row>
    <row r="12" spans="1:12" x14ac:dyDescent="0.2">
      <c r="B12" s="1" t="s">
        <v>89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7">
        <v>0</v>
      </c>
      <c r="I12" s="37">
        <v>0</v>
      </c>
      <c r="J12" s="38">
        <v>181565.09</v>
      </c>
      <c r="K12" s="37">
        <v>1</v>
      </c>
      <c r="L12" s="37">
        <v>8.1199999999999994E-2</v>
      </c>
    </row>
    <row r="13" spans="1:12" x14ac:dyDescent="0.2">
      <c r="B13" s="1" t="s">
        <v>90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39" t="s">
        <v>91</v>
      </c>
      <c r="C14" s="40">
        <v>89</v>
      </c>
      <c r="D14" s="39" t="s">
        <v>92</v>
      </c>
      <c r="E14" s="39" t="s">
        <v>93</v>
      </c>
      <c r="F14" s="39" t="s">
        <v>94</v>
      </c>
      <c r="G14" s="39" t="s">
        <v>95</v>
      </c>
      <c r="H14" s="41">
        <v>0</v>
      </c>
      <c r="I14" s="41">
        <v>0</v>
      </c>
      <c r="J14" s="42">
        <v>0</v>
      </c>
      <c r="K14" s="41">
        <v>0</v>
      </c>
      <c r="L14" s="41">
        <v>0</v>
      </c>
    </row>
    <row r="15" spans="1:12" x14ac:dyDescent="0.2">
      <c r="B15" s="39" t="s">
        <v>96</v>
      </c>
      <c r="C15" s="40">
        <v>111111111</v>
      </c>
      <c r="D15" s="40">
        <v>512199381</v>
      </c>
      <c r="E15" s="39" t="s">
        <v>93</v>
      </c>
      <c r="F15" s="39" t="s">
        <v>94</v>
      </c>
      <c r="G15" s="39" t="s">
        <v>95</v>
      </c>
      <c r="H15" s="41">
        <v>0</v>
      </c>
      <c r="I15" s="41">
        <v>0</v>
      </c>
      <c r="J15" s="42">
        <v>50598.239999999998</v>
      </c>
      <c r="K15" s="41">
        <v>0.2787</v>
      </c>
      <c r="L15" s="41">
        <v>2.2599999999999999E-2</v>
      </c>
    </row>
    <row r="16" spans="1:12" x14ac:dyDescent="0.2">
      <c r="B16" s="1" t="s">
        <v>97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</row>
    <row r="17" spans="2:12" x14ac:dyDescent="0.2">
      <c r="B17" s="39" t="s">
        <v>98</v>
      </c>
      <c r="C17" s="40">
        <v>100</v>
      </c>
      <c r="D17" s="39" t="s">
        <v>92</v>
      </c>
      <c r="E17" s="39" t="s">
        <v>93</v>
      </c>
      <c r="F17" s="39" t="s">
        <v>94</v>
      </c>
      <c r="G17" s="39" t="s">
        <v>95</v>
      </c>
      <c r="H17" s="41">
        <v>0</v>
      </c>
      <c r="I17" s="41">
        <v>0</v>
      </c>
      <c r="J17" s="42">
        <v>517.1</v>
      </c>
      <c r="K17" s="41">
        <v>2.8E-3</v>
      </c>
      <c r="L17" s="41">
        <v>2.0000000000000001E-4</v>
      </c>
    </row>
    <row r="18" spans="2:12" x14ac:dyDescent="0.2">
      <c r="B18" s="39" t="s">
        <v>99</v>
      </c>
      <c r="C18" s="40">
        <v>912019</v>
      </c>
      <c r="D18" s="40">
        <v>12</v>
      </c>
      <c r="E18" s="39" t="s">
        <v>93</v>
      </c>
      <c r="F18" s="39" t="s">
        <v>94</v>
      </c>
      <c r="G18" s="39" t="s">
        <v>47</v>
      </c>
      <c r="H18" s="41">
        <v>0</v>
      </c>
      <c r="I18" s="41">
        <v>0</v>
      </c>
      <c r="J18" s="42">
        <v>0</v>
      </c>
      <c r="K18" s="41">
        <v>0</v>
      </c>
      <c r="L18" s="41">
        <v>0</v>
      </c>
    </row>
    <row r="19" spans="2:12" x14ac:dyDescent="0.2">
      <c r="B19" s="39" t="s">
        <v>100</v>
      </c>
      <c r="C19" s="40">
        <v>110030459</v>
      </c>
      <c r="D19" s="40">
        <v>512199381</v>
      </c>
      <c r="E19" s="39" t="s">
        <v>93</v>
      </c>
      <c r="F19" s="39" t="s">
        <v>94</v>
      </c>
      <c r="G19" s="39" t="s">
        <v>53</v>
      </c>
      <c r="H19" s="41">
        <v>0</v>
      </c>
      <c r="I19" s="41">
        <v>0</v>
      </c>
      <c r="J19" s="42">
        <v>6.39</v>
      </c>
      <c r="K19" s="41">
        <v>0</v>
      </c>
      <c r="L19" s="41">
        <v>0</v>
      </c>
    </row>
    <row r="20" spans="2:12" x14ac:dyDescent="0.2">
      <c r="B20" s="39" t="s">
        <v>101</v>
      </c>
      <c r="C20" s="40">
        <v>110003894</v>
      </c>
      <c r="D20" s="40">
        <v>512199381</v>
      </c>
      <c r="E20" s="39" t="s">
        <v>93</v>
      </c>
      <c r="F20" s="39" t="s">
        <v>94</v>
      </c>
      <c r="G20" s="39" t="s">
        <v>102</v>
      </c>
      <c r="H20" s="41">
        <v>0</v>
      </c>
      <c r="I20" s="41">
        <v>0</v>
      </c>
      <c r="J20" s="42">
        <v>75.14</v>
      </c>
      <c r="K20" s="41">
        <v>4.0000000000000002E-4</v>
      </c>
      <c r="L20" s="41">
        <v>0</v>
      </c>
    </row>
    <row r="21" spans="2:12" x14ac:dyDescent="0.2">
      <c r="B21" s="39" t="s">
        <v>103</v>
      </c>
      <c r="C21" s="40">
        <v>110002987</v>
      </c>
      <c r="D21" s="40">
        <v>512199381</v>
      </c>
      <c r="E21" s="39" t="s">
        <v>93</v>
      </c>
      <c r="F21" s="39" t="s">
        <v>94</v>
      </c>
      <c r="G21" s="39" t="s">
        <v>55</v>
      </c>
      <c r="H21" s="41">
        <v>0</v>
      </c>
      <c r="I21" s="41">
        <v>0</v>
      </c>
      <c r="J21" s="42">
        <v>533.91999999999996</v>
      </c>
      <c r="K21" s="41">
        <v>2.8999999999999998E-3</v>
      </c>
      <c r="L21" s="41">
        <v>2.0000000000000001E-4</v>
      </c>
    </row>
    <row r="22" spans="2:12" x14ac:dyDescent="0.2">
      <c r="B22" s="39" t="s">
        <v>104</v>
      </c>
      <c r="C22" s="40">
        <v>110002805</v>
      </c>
      <c r="D22" s="40">
        <v>512199381</v>
      </c>
      <c r="E22" s="39" t="s">
        <v>93</v>
      </c>
      <c r="F22" s="39" t="s">
        <v>94</v>
      </c>
      <c r="G22" s="39" t="s">
        <v>47</v>
      </c>
      <c r="H22" s="41">
        <v>0</v>
      </c>
      <c r="I22" s="41">
        <v>0</v>
      </c>
      <c r="J22" s="42">
        <v>42682.62</v>
      </c>
      <c r="K22" s="41">
        <v>0.2351</v>
      </c>
      <c r="L22" s="41">
        <v>1.9099999999999999E-2</v>
      </c>
    </row>
    <row r="23" spans="2:12" x14ac:dyDescent="0.2">
      <c r="B23" s="39" t="s">
        <v>105</v>
      </c>
      <c r="C23" s="40">
        <v>110010568</v>
      </c>
      <c r="D23" s="40">
        <v>512199381</v>
      </c>
      <c r="E23" s="39" t="s">
        <v>93</v>
      </c>
      <c r="F23" s="39" t="s">
        <v>94</v>
      </c>
      <c r="G23" s="39" t="s">
        <v>63</v>
      </c>
      <c r="H23" s="41">
        <v>0</v>
      </c>
      <c r="I23" s="41">
        <v>0</v>
      </c>
      <c r="J23" s="42">
        <v>1.94</v>
      </c>
      <c r="K23" s="41">
        <v>0</v>
      </c>
      <c r="L23" s="41">
        <v>0</v>
      </c>
    </row>
    <row r="24" spans="2:12" x14ac:dyDescent="0.2">
      <c r="B24" s="39" t="s">
        <v>106</v>
      </c>
      <c r="C24" s="40">
        <v>110009834</v>
      </c>
      <c r="D24" s="40">
        <v>512199381</v>
      </c>
      <c r="E24" s="39" t="s">
        <v>93</v>
      </c>
      <c r="F24" s="39" t="s">
        <v>94</v>
      </c>
      <c r="G24" s="39" t="s">
        <v>57</v>
      </c>
      <c r="H24" s="41">
        <v>0</v>
      </c>
      <c r="I24" s="41">
        <v>0</v>
      </c>
      <c r="J24" s="42">
        <v>3.57</v>
      </c>
      <c r="K24" s="41">
        <v>0</v>
      </c>
      <c r="L24" s="41">
        <v>0</v>
      </c>
    </row>
    <row r="25" spans="2:12" x14ac:dyDescent="0.2">
      <c r="B25" s="39" t="s">
        <v>107</v>
      </c>
      <c r="C25" s="40">
        <v>110004702</v>
      </c>
      <c r="D25" s="40">
        <v>512199381</v>
      </c>
      <c r="E25" s="39" t="s">
        <v>93</v>
      </c>
      <c r="F25" s="39" t="s">
        <v>94</v>
      </c>
      <c r="G25" s="39" t="s">
        <v>59</v>
      </c>
      <c r="H25" s="41">
        <v>0</v>
      </c>
      <c r="I25" s="41">
        <v>0</v>
      </c>
      <c r="J25" s="42">
        <v>17.739999999999998</v>
      </c>
      <c r="K25" s="41">
        <v>1E-4</v>
      </c>
      <c r="L25" s="41">
        <v>0</v>
      </c>
    </row>
    <row r="26" spans="2:12" x14ac:dyDescent="0.2">
      <c r="B26" s="39" t="s">
        <v>108</v>
      </c>
      <c r="C26" s="40">
        <v>110008356</v>
      </c>
      <c r="D26" s="40">
        <v>512199381</v>
      </c>
      <c r="E26" s="39" t="s">
        <v>93</v>
      </c>
      <c r="F26" s="39" t="s">
        <v>94</v>
      </c>
      <c r="G26" s="39" t="s">
        <v>65</v>
      </c>
      <c r="H26" s="41">
        <v>0</v>
      </c>
      <c r="I26" s="41">
        <v>0</v>
      </c>
      <c r="J26" s="42">
        <v>0</v>
      </c>
      <c r="K26" s="41">
        <v>0</v>
      </c>
      <c r="L26" s="41">
        <v>0</v>
      </c>
    </row>
    <row r="27" spans="2:12" x14ac:dyDescent="0.2">
      <c r="B27" s="39" t="s">
        <v>109</v>
      </c>
      <c r="C27" s="40">
        <v>110006038</v>
      </c>
      <c r="D27" s="40">
        <v>512199381</v>
      </c>
      <c r="E27" s="39" t="s">
        <v>93</v>
      </c>
      <c r="F27" s="39" t="s">
        <v>94</v>
      </c>
      <c r="G27" s="39" t="s">
        <v>51</v>
      </c>
      <c r="H27" s="41">
        <v>0</v>
      </c>
      <c r="I27" s="41">
        <v>0</v>
      </c>
      <c r="J27" s="42">
        <v>192.53</v>
      </c>
      <c r="K27" s="41">
        <v>1.1000000000000001E-3</v>
      </c>
      <c r="L27" s="41">
        <v>1E-4</v>
      </c>
    </row>
    <row r="28" spans="2:12" x14ac:dyDescent="0.2">
      <c r="B28" s="39" t="s">
        <v>110</v>
      </c>
      <c r="C28" s="40">
        <v>110003068</v>
      </c>
      <c r="D28" s="40">
        <v>512199381</v>
      </c>
      <c r="E28" s="39" t="s">
        <v>93</v>
      </c>
      <c r="F28" s="39" t="s">
        <v>94</v>
      </c>
      <c r="G28" s="39" t="s">
        <v>49</v>
      </c>
      <c r="H28" s="41">
        <v>0</v>
      </c>
      <c r="I28" s="41">
        <v>0</v>
      </c>
      <c r="J28" s="42">
        <v>4987.9399999999996</v>
      </c>
      <c r="K28" s="41">
        <v>2.75E-2</v>
      </c>
      <c r="L28" s="41">
        <v>2.2000000000000001E-3</v>
      </c>
    </row>
    <row r="29" spans="2:12" x14ac:dyDescent="0.2">
      <c r="B29" s="1" t="s">
        <v>111</v>
      </c>
      <c r="C29" s="1" t="s">
        <v>5</v>
      </c>
      <c r="D29" s="1" t="s">
        <v>5</v>
      </c>
      <c r="E29" s="1" t="s">
        <v>5</v>
      </c>
      <c r="F29" s="1" t="s">
        <v>5</v>
      </c>
      <c r="G29" s="1" t="s">
        <v>5</v>
      </c>
      <c r="H29" s="1" t="s">
        <v>5</v>
      </c>
      <c r="I29" s="1" t="s">
        <v>5</v>
      </c>
      <c r="J29" s="1" t="s">
        <v>5</v>
      </c>
      <c r="K29" s="1" t="s">
        <v>5</v>
      </c>
      <c r="L29" s="1" t="s">
        <v>5</v>
      </c>
    </row>
    <row r="30" spans="2:12" x14ac:dyDescent="0.2">
      <c r="B30" s="39" t="s">
        <v>96</v>
      </c>
      <c r="C30" s="40">
        <v>111111222</v>
      </c>
      <c r="D30" s="40">
        <v>512199381</v>
      </c>
      <c r="E30" s="39" t="s">
        <v>93</v>
      </c>
      <c r="F30" s="39" t="s">
        <v>94</v>
      </c>
      <c r="G30" s="39" t="s">
        <v>95</v>
      </c>
      <c r="H30" s="41">
        <v>1E-4</v>
      </c>
      <c r="I30" s="41">
        <v>0</v>
      </c>
      <c r="J30" s="42">
        <v>81947.95</v>
      </c>
      <c r="K30" s="41">
        <v>0.45129999999999998</v>
      </c>
      <c r="L30" s="41">
        <v>3.6700000000000003E-2</v>
      </c>
    </row>
    <row r="31" spans="2:12" x14ac:dyDescent="0.2">
      <c r="B31" s="1" t="s">
        <v>112</v>
      </c>
      <c r="C31" s="1" t="s">
        <v>5</v>
      </c>
      <c r="D31" s="1" t="s">
        <v>5</v>
      </c>
      <c r="E31" s="1" t="s">
        <v>5</v>
      </c>
      <c r="F31" s="1" t="s">
        <v>5</v>
      </c>
      <c r="G31" s="1" t="s">
        <v>5</v>
      </c>
      <c r="H31" s="1" t="s">
        <v>5</v>
      </c>
      <c r="I31" s="1" t="s">
        <v>5</v>
      </c>
      <c r="J31" s="1" t="s">
        <v>5</v>
      </c>
      <c r="K31" s="1" t="s">
        <v>5</v>
      </c>
      <c r="L31" s="1" t="s">
        <v>5</v>
      </c>
    </row>
    <row r="32" spans="2:12" x14ac:dyDescent="0.2">
      <c r="B32" s="1" t="s">
        <v>113</v>
      </c>
      <c r="C32" s="1" t="s">
        <v>5</v>
      </c>
      <c r="D32" s="1" t="s">
        <v>5</v>
      </c>
      <c r="E32" s="1" t="s">
        <v>5</v>
      </c>
      <c r="F32" s="1" t="s">
        <v>5</v>
      </c>
      <c r="G32" s="1" t="s">
        <v>5</v>
      </c>
      <c r="H32" s="1" t="s">
        <v>5</v>
      </c>
      <c r="I32" s="1" t="s">
        <v>5</v>
      </c>
      <c r="J32" s="1" t="s">
        <v>5</v>
      </c>
      <c r="K32" s="1" t="s">
        <v>5</v>
      </c>
      <c r="L32" s="1" t="s">
        <v>5</v>
      </c>
    </row>
    <row r="33" spans="1:12" x14ac:dyDescent="0.2">
      <c r="B33" s="1" t="s">
        <v>114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1" t="s">
        <v>5</v>
      </c>
      <c r="I33" s="1" t="s">
        <v>5</v>
      </c>
      <c r="J33" s="1" t="s">
        <v>5</v>
      </c>
      <c r="K33" s="1" t="s">
        <v>5</v>
      </c>
      <c r="L33" s="1" t="s">
        <v>5</v>
      </c>
    </row>
    <row r="34" spans="1:12" x14ac:dyDescent="0.2">
      <c r="B34" s="1" t="s">
        <v>115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1" t="s">
        <v>5</v>
      </c>
      <c r="I34" s="1" t="s">
        <v>5</v>
      </c>
      <c r="J34" s="1" t="s">
        <v>5</v>
      </c>
      <c r="K34" s="1" t="s">
        <v>5</v>
      </c>
      <c r="L34" s="1" t="s">
        <v>5</v>
      </c>
    </row>
    <row r="35" spans="1:12" x14ac:dyDescent="0.2">
      <c r="B35" s="1" t="s">
        <v>116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37">
        <v>0</v>
      </c>
      <c r="I35" s="37">
        <v>0</v>
      </c>
      <c r="J35" s="38">
        <v>0</v>
      </c>
      <c r="K35" s="37">
        <v>0</v>
      </c>
      <c r="L35" s="37">
        <v>0</v>
      </c>
    </row>
    <row r="36" spans="1:12" x14ac:dyDescent="0.2">
      <c r="B36" s="1" t="s">
        <v>117</v>
      </c>
      <c r="C36" s="1" t="s">
        <v>5</v>
      </c>
      <c r="D36" s="1" t="s">
        <v>5</v>
      </c>
      <c r="E36" s="1" t="s">
        <v>5</v>
      </c>
      <c r="F36" s="1" t="s">
        <v>5</v>
      </c>
      <c r="G36" s="1" t="s">
        <v>5</v>
      </c>
      <c r="H36" s="1" t="s">
        <v>5</v>
      </c>
      <c r="I36" s="1" t="s">
        <v>5</v>
      </c>
      <c r="J36" s="1" t="s">
        <v>5</v>
      </c>
      <c r="K36" s="1" t="s">
        <v>5</v>
      </c>
      <c r="L36" s="1" t="s">
        <v>5</v>
      </c>
    </row>
    <row r="37" spans="1:12" x14ac:dyDescent="0.2">
      <c r="B37" s="1" t="s">
        <v>115</v>
      </c>
      <c r="C37" s="1" t="s">
        <v>5</v>
      </c>
      <c r="D37" s="1" t="s">
        <v>5</v>
      </c>
      <c r="E37" s="1" t="s">
        <v>5</v>
      </c>
      <c r="F37" s="1" t="s">
        <v>5</v>
      </c>
      <c r="G37" s="1" t="s">
        <v>5</v>
      </c>
      <c r="H37" s="1" t="s">
        <v>5</v>
      </c>
      <c r="I37" s="1" t="s">
        <v>5</v>
      </c>
      <c r="J37" s="1" t="s">
        <v>5</v>
      </c>
      <c r="K37" s="1" t="s">
        <v>5</v>
      </c>
      <c r="L37" s="1" t="s">
        <v>5</v>
      </c>
    </row>
    <row r="38" spans="1:12" x14ac:dyDescent="0.2">
      <c r="B38" s="36" t="s">
        <v>118</v>
      </c>
    </row>
    <row r="39" spans="1:12" x14ac:dyDescent="0.2">
      <c r="B39" s="58" t="s">
        <v>67</v>
      </c>
      <c r="C39" s="57"/>
      <c r="D39" s="57"/>
      <c r="E39" s="57"/>
      <c r="F39" s="57"/>
      <c r="G39" s="57"/>
      <c r="H39" s="57"/>
      <c r="I39" s="57"/>
      <c r="J39" s="57"/>
      <c r="K39" s="57"/>
      <c r="L39" s="57"/>
    </row>
    <row r="40" spans="1:12" s="87" customFormat="1" x14ac:dyDescent="0.2">
      <c r="A40" s="87" t="s">
        <v>1128</v>
      </c>
    </row>
  </sheetData>
  <mergeCells count="3">
    <mergeCell ref="B39:L39"/>
    <mergeCell ref="A1:XFD1"/>
    <mergeCell ref="A40:XFD4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rightToLeft="1" topLeftCell="A16" workbookViewId="0">
      <selection activeCell="A39" sqref="A39:XFD39"/>
    </sheetView>
  </sheetViews>
  <sheetFormatPr defaultRowHeight="14.25" x14ac:dyDescent="0.2"/>
  <cols>
    <col min="1" max="1" width="3" customWidth="1"/>
    <col min="2" max="2" width="40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87" customFormat="1" x14ac:dyDescent="0.2">
      <c r="A1" s="87" t="s">
        <v>1127</v>
      </c>
    </row>
    <row r="2" spans="1:19" s="53" customFormat="1" ht="14.25" customHeight="1" x14ac:dyDescent="0.2">
      <c r="A2" s="50"/>
      <c r="B2" s="51" t="s">
        <v>1125</v>
      </c>
      <c r="C2" s="52">
        <v>44560</v>
      </c>
    </row>
    <row r="3" spans="1:19" s="49" customFormat="1" x14ac:dyDescent="0.2">
      <c r="B3" s="54" t="s">
        <v>1</v>
      </c>
      <c r="C3" s="51" t="s">
        <v>1126</v>
      </c>
    </row>
    <row r="4" spans="1:19" s="49" customFormat="1" x14ac:dyDescent="0.2">
      <c r="B4" s="54" t="s">
        <v>2</v>
      </c>
      <c r="C4" s="55" t="s">
        <v>3</v>
      </c>
    </row>
    <row r="5" spans="1:19" s="49" customFormat="1" x14ac:dyDescent="0.2">
      <c r="B5" s="54" t="s">
        <v>4</v>
      </c>
      <c r="C5" s="51">
        <v>392</v>
      </c>
    </row>
    <row r="6" spans="1:19" s="49" customFormat="1" x14ac:dyDescent="0.2">
      <c r="B6" s="54"/>
      <c r="C6" s="51"/>
    </row>
    <row r="7" spans="1:19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120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69</v>
      </c>
      <c r="C9" s="1" t="s">
        <v>70</v>
      </c>
      <c r="D9" s="1" t="s">
        <v>121</v>
      </c>
      <c r="E9" s="1" t="s">
        <v>72</v>
      </c>
      <c r="F9" s="1" t="s">
        <v>73</v>
      </c>
      <c r="G9" s="1" t="s">
        <v>122</v>
      </c>
      <c r="H9" s="1" t="s">
        <v>123</v>
      </c>
      <c r="I9" s="1" t="s">
        <v>74</v>
      </c>
      <c r="J9" s="1" t="s">
        <v>75</v>
      </c>
      <c r="K9" s="1" t="s">
        <v>76</v>
      </c>
      <c r="L9" s="1" t="s">
        <v>124</v>
      </c>
      <c r="M9" s="1" t="s">
        <v>125</v>
      </c>
      <c r="N9" s="1" t="s">
        <v>126</v>
      </c>
      <c r="O9" s="1" t="s">
        <v>77</v>
      </c>
      <c r="P9" s="1" t="s">
        <v>127</v>
      </c>
      <c r="Q9" s="1" t="s">
        <v>78</v>
      </c>
      <c r="R9" s="1" t="s">
        <v>128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129</v>
      </c>
      <c r="I10" s="1" t="s">
        <v>5</v>
      </c>
      <c r="J10" s="1" t="s">
        <v>10</v>
      </c>
      <c r="K10" s="1" t="s">
        <v>10</v>
      </c>
      <c r="L10" s="1" t="s">
        <v>130</v>
      </c>
      <c r="M10" s="1" t="s">
        <v>131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5</v>
      </c>
    </row>
    <row r="12" spans="1:19" x14ac:dyDescent="0.2">
      <c r="B12" s="1" t="s">
        <v>138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3.32</v>
      </c>
      <c r="I12" s="1" t="s">
        <v>5</v>
      </c>
      <c r="J12" s="37">
        <v>1.8700000000000001E-2</v>
      </c>
      <c r="K12" s="37">
        <v>-1.0200000000000001E-2</v>
      </c>
      <c r="L12" s="38">
        <v>414056998</v>
      </c>
      <c r="M12" s="1" t="s">
        <v>5</v>
      </c>
      <c r="N12" s="38">
        <v>0</v>
      </c>
      <c r="O12" s="38">
        <v>483856.73</v>
      </c>
      <c r="P12" s="1" t="s">
        <v>5</v>
      </c>
      <c r="Q12" s="37">
        <v>1</v>
      </c>
      <c r="R12" s="37">
        <v>0.2165</v>
      </c>
      <c r="S12" s="1" t="s">
        <v>5</v>
      </c>
    </row>
    <row r="13" spans="1:19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8">
        <v>3.43</v>
      </c>
      <c r="I13" s="1" t="s">
        <v>5</v>
      </c>
      <c r="J13" s="37">
        <v>1.95E-2</v>
      </c>
      <c r="K13" s="37">
        <v>-1.0699999999999999E-2</v>
      </c>
      <c r="L13" s="38">
        <v>408106998</v>
      </c>
      <c r="M13" s="1" t="s">
        <v>5</v>
      </c>
      <c r="N13" s="38">
        <v>0</v>
      </c>
      <c r="O13" s="38">
        <v>465367.35</v>
      </c>
      <c r="P13" s="1" t="s">
        <v>5</v>
      </c>
      <c r="Q13" s="37">
        <v>0.96179999999999999</v>
      </c>
      <c r="R13" s="37">
        <v>0.2082</v>
      </c>
      <c r="S13" s="1" t="s">
        <v>5</v>
      </c>
    </row>
    <row r="14" spans="1:19" x14ac:dyDescent="0.2">
      <c r="B14" s="1" t="s">
        <v>139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8">
        <v>2.84</v>
      </c>
      <c r="I14" s="1" t="s">
        <v>5</v>
      </c>
      <c r="J14" s="37">
        <v>1.6899999999999998E-2</v>
      </c>
      <c r="K14" s="37">
        <v>-2.3400000000000001E-2</v>
      </c>
      <c r="L14" s="38">
        <v>214614822</v>
      </c>
      <c r="M14" s="1" t="s">
        <v>5</v>
      </c>
      <c r="N14" s="38">
        <v>0</v>
      </c>
      <c r="O14" s="38">
        <v>253201.84</v>
      </c>
      <c r="P14" s="1" t="s">
        <v>5</v>
      </c>
      <c r="Q14" s="37">
        <v>0.52329999999999999</v>
      </c>
      <c r="R14" s="37">
        <v>0.1133</v>
      </c>
      <c r="S14" s="1" t="s">
        <v>5</v>
      </c>
    </row>
    <row r="15" spans="1:19" x14ac:dyDescent="0.2">
      <c r="B15" s="39" t="s">
        <v>140</v>
      </c>
      <c r="C15" s="40">
        <v>1135912</v>
      </c>
      <c r="D15" s="39" t="s">
        <v>141</v>
      </c>
      <c r="E15" s="39" t="s">
        <v>142</v>
      </c>
      <c r="F15" s="39" t="s">
        <v>143</v>
      </c>
      <c r="G15" s="39" t="s">
        <v>5</v>
      </c>
      <c r="H15" s="42">
        <v>3.79</v>
      </c>
      <c r="I15" s="39" t="s">
        <v>95</v>
      </c>
      <c r="J15" s="41">
        <v>7.4999999999999997E-3</v>
      </c>
      <c r="K15" s="41">
        <v>-2.23E-2</v>
      </c>
      <c r="L15" s="42">
        <v>89685000</v>
      </c>
      <c r="M15" s="42">
        <v>115.45</v>
      </c>
      <c r="N15" s="42">
        <v>0</v>
      </c>
      <c r="O15" s="42">
        <v>103541.33</v>
      </c>
      <c r="P15" s="41">
        <v>4.1000000000000003E-3</v>
      </c>
      <c r="Q15" s="41">
        <v>0.214</v>
      </c>
      <c r="R15" s="41">
        <v>4.6300000000000001E-2</v>
      </c>
      <c r="S15" s="39" t="s">
        <v>5</v>
      </c>
    </row>
    <row r="16" spans="1:19" x14ac:dyDescent="0.2">
      <c r="B16" s="39" t="s">
        <v>144</v>
      </c>
      <c r="C16" s="40">
        <v>9590431</v>
      </c>
      <c r="D16" s="39" t="s">
        <v>141</v>
      </c>
      <c r="E16" s="39" t="s">
        <v>142</v>
      </c>
      <c r="F16" s="39" t="s">
        <v>143</v>
      </c>
      <c r="G16" s="39" t="s">
        <v>5</v>
      </c>
      <c r="H16" s="42">
        <v>2.48</v>
      </c>
      <c r="I16" s="39" t="s">
        <v>95</v>
      </c>
      <c r="J16" s="41">
        <v>0.04</v>
      </c>
      <c r="K16" s="41">
        <v>-2.4500000000000001E-2</v>
      </c>
      <c r="L16" s="42">
        <v>20769916</v>
      </c>
      <c r="M16" s="42">
        <v>150.76</v>
      </c>
      <c r="N16" s="42">
        <v>0</v>
      </c>
      <c r="O16" s="42">
        <v>31312.720000000001</v>
      </c>
      <c r="P16" s="41">
        <v>1.5E-3</v>
      </c>
      <c r="Q16" s="41">
        <v>6.4699999999999994E-2</v>
      </c>
      <c r="R16" s="41">
        <v>1.4E-2</v>
      </c>
      <c r="S16" s="39" t="s">
        <v>5</v>
      </c>
    </row>
    <row r="17" spans="2:19" x14ac:dyDescent="0.2">
      <c r="B17" s="39" t="s">
        <v>145</v>
      </c>
      <c r="C17" s="40">
        <v>1128081</v>
      </c>
      <c r="D17" s="39" t="s">
        <v>141</v>
      </c>
      <c r="E17" s="39" t="s">
        <v>142</v>
      </c>
      <c r="F17" s="39" t="s">
        <v>143</v>
      </c>
      <c r="G17" s="39" t="s">
        <v>5</v>
      </c>
      <c r="H17" s="42">
        <v>1.73</v>
      </c>
      <c r="I17" s="39" t="s">
        <v>95</v>
      </c>
      <c r="J17" s="41">
        <v>1.7500000000000002E-2</v>
      </c>
      <c r="K17" s="41">
        <v>-2.52E-2</v>
      </c>
      <c r="L17" s="42">
        <v>45159906</v>
      </c>
      <c r="M17" s="42">
        <v>112.74</v>
      </c>
      <c r="N17" s="42">
        <v>0</v>
      </c>
      <c r="O17" s="42">
        <v>50913.279999999999</v>
      </c>
      <c r="P17" s="41">
        <v>2.3E-3</v>
      </c>
      <c r="Q17" s="41">
        <v>0.1052</v>
      </c>
      <c r="R17" s="41">
        <v>2.2800000000000001E-2</v>
      </c>
      <c r="S17" s="39" t="s">
        <v>5</v>
      </c>
    </row>
    <row r="18" spans="2:19" x14ac:dyDescent="0.2">
      <c r="B18" s="39" t="s">
        <v>146</v>
      </c>
      <c r="C18" s="40">
        <v>1124056</v>
      </c>
      <c r="D18" s="39" t="s">
        <v>141</v>
      </c>
      <c r="E18" s="39" t="s">
        <v>142</v>
      </c>
      <c r="F18" s="39" t="s">
        <v>143</v>
      </c>
      <c r="G18" s="39" t="s">
        <v>5</v>
      </c>
      <c r="H18" s="42">
        <v>0.75</v>
      </c>
      <c r="I18" s="39" t="s">
        <v>95</v>
      </c>
      <c r="J18" s="41">
        <v>2.75E-2</v>
      </c>
      <c r="K18" s="41">
        <v>-2.4799999999999999E-2</v>
      </c>
      <c r="L18" s="42">
        <v>39000000</v>
      </c>
      <c r="M18" s="42">
        <v>111.15</v>
      </c>
      <c r="N18" s="42">
        <v>0</v>
      </c>
      <c r="O18" s="42">
        <v>43348.5</v>
      </c>
      <c r="P18" s="41">
        <v>2.3E-3</v>
      </c>
      <c r="Q18" s="41">
        <v>8.9599999999999999E-2</v>
      </c>
      <c r="R18" s="41">
        <v>1.9400000000000001E-2</v>
      </c>
      <c r="S18" s="39" t="s">
        <v>5</v>
      </c>
    </row>
    <row r="19" spans="2:19" x14ac:dyDescent="0.2">
      <c r="B19" s="39" t="s">
        <v>147</v>
      </c>
      <c r="C19" s="40">
        <v>1140847</v>
      </c>
      <c r="D19" s="39" t="s">
        <v>141</v>
      </c>
      <c r="E19" s="39" t="s">
        <v>142</v>
      </c>
      <c r="F19" s="39" t="s">
        <v>143</v>
      </c>
      <c r="G19" s="39" t="s">
        <v>5</v>
      </c>
      <c r="H19" s="42">
        <v>5.32</v>
      </c>
      <c r="I19" s="39" t="s">
        <v>95</v>
      </c>
      <c r="J19" s="41">
        <v>7.4999999999999997E-3</v>
      </c>
      <c r="K19" s="41">
        <v>-0.02</v>
      </c>
      <c r="L19" s="42">
        <v>20000000</v>
      </c>
      <c r="M19" s="42">
        <v>120.43</v>
      </c>
      <c r="N19" s="42">
        <v>0</v>
      </c>
      <c r="O19" s="42">
        <v>24086</v>
      </c>
      <c r="P19" s="41">
        <v>1E-3</v>
      </c>
      <c r="Q19" s="41">
        <v>4.9799999999999997E-2</v>
      </c>
      <c r="R19" s="41">
        <v>1.0800000000000001E-2</v>
      </c>
      <c r="S19" s="39" t="s">
        <v>5</v>
      </c>
    </row>
    <row r="20" spans="2:19" x14ac:dyDescent="0.2">
      <c r="B20" s="1" t="s">
        <v>148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8">
        <v>4.13</v>
      </c>
      <c r="I20" s="1" t="s">
        <v>5</v>
      </c>
      <c r="J20" s="37">
        <v>2.2499999999999999E-2</v>
      </c>
      <c r="K20" s="37">
        <v>4.3E-3</v>
      </c>
      <c r="L20" s="38">
        <v>193492176</v>
      </c>
      <c r="M20" s="1" t="s">
        <v>5</v>
      </c>
      <c r="N20" s="38">
        <v>0</v>
      </c>
      <c r="O20" s="38">
        <v>212165.51</v>
      </c>
      <c r="P20" s="1" t="s">
        <v>5</v>
      </c>
      <c r="Q20" s="37">
        <v>0.4385</v>
      </c>
      <c r="R20" s="37">
        <v>9.4899999999999998E-2</v>
      </c>
      <c r="S20" s="1" t="s">
        <v>5</v>
      </c>
    </row>
    <row r="21" spans="2:19" x14ac:dyDescent="0.2">
      <c r="B21" s="39" t="s">
        <v>149</v>
      </c>
      <c r="C21" s="40">
        <v>1158104</v>
      </c>
      <c r="D21" s="39" t="s">
        <v>141</v>
      </c>
      <c r="E21" s="39" t="s">
        <v>142</v>
      </c>
      <c r="F21" s="39" t="s">
        <v>143</v>
      </c>
      <c r="G21" s="39" t="s">
        <v>5</v>
      </c>
      <c r="H21" s="42">
        <v>0.57999999999999996</v>
      </c>
      <c r="I21" s="39" t="s">
        <v>95</v>
      </c>
      <c r="J21" s="41">
        <v>7.4999999999999997E-3</v>
      </c>
      <c r="K21" s="41">
        <v>-2.9999999999999997E-4</v>
      </c>
      <c r="L21" s="42">
        <v>49122227</v>
      </c>
      <c r="M21" s="42">
        <v>100.77</v>
      </c>
      <c r="N21" s="42">
        <v>0</v>
      </c>
      <c r="O21" s="42">
        <v>49500.47</v>
      </c>
      <c r="P21" s="41">
        <v>3.2000000000000002E-3</v>
      </c>
      <c r="Q21" s="41">
        <v>0.1023</v>
      </c>
      <c r="R21" s="41">
        <v>2.2100000000000002E-2</v>
      </c>
      <c r="S21" s="39" t="s">
        <v>5</v>
      </c>
    </row>
    <row r="22" spans="2:19" x14ac:dyDescent="0.2">
      <c r="B22" s="39" t="s">
        <v>150</v>
      </c>
      <c r="C22" s="40">
        <v>1141225</v>
      </c>
      <c r="D22" s="39" t="s">
        <v>141</v>
      </c>
      <c r="E22" s="39" t="s">
        <v>142</v>
      </c>
      <c r="F22" s="39" t="s">
        <v>143</v>
      </c>
      <c r="G22" s="39" t="s">
        <v>5</v>
      </c>
      <c r="H22" s="42">
        <v>0.92</v>
      </c>
      <c r="I22" s="39" t="s">
        <v>95</v>
      </c>
      <c r="J22" s="41">
        <v>1.2500000000000001E-2</v>
      </c>
      <c r="K22" s="41">
        <v>4.0000000000000002E-4</v>
      </c>
      <c r="L22" s="42">
        <v>8945000</v>
      </c>
      <c r="M22" s="42">
        <v>101.21</v>
      </c>
      <c r="N22" s="42">
        <v>0</v>
      </c>
      <c r="O22" s="42">
        <v>9053.23</v>
      </c>
      <c r="P22" s="41">
        <v>5.9999999999999995E-4</v>
      </c>
      <c r="Q22" s="41">
        <v>1.8700000000000001E-2</v>
      </c>
      <c r="R22" s="41">
        <v>4.0000000000000001E-3</v>
      </c>
      <c r="S22" s="39" t="s">
        <v>5</v>
      </c>
    </row>
    <row r="23" spans="2:19" x14ac:dyDescent="0.2">
      <c r="B23" s="39" t="s">
        <v>151</v>
      </c>
      <c r="C23" s="40">
        <v>1160985</v>
      </c>
      <c r="D23" s="39" t="s">
        <v>141</v>
      </c>
      <c r="E23" s="39" t="s">
        <v>142</v>
      </c>
      <c r="F23" s="39" t="s">
        <v>143</v>
      </c>
      <c r="G23" s="39" t="s">
        <v>5</v>
      </c>
      <c r="H23" s="42">
        <v>7.9</v>
      </c>
      <c r="I23" s="39" t="s">
        <v>95</v>
      </c>
      <c r="J23" s="41">
        <v>0.01</v>
      </c>
      <c r="K23" s="41">
        <v>1.0200000000000001E-2</v>
      </c>
      <c r="L23" s="42">
        <v>7380620</v>
      </c>
      <c r="M23" s="42">
        <v>100.56</v>
      </c>
      <c r="N23" s="42">
        <v>0</v>
      </c>
      <c r="O23" s="42">
        <v>7421.95</v>
      </c>
      <c r="P23" s="41">
        <v>2.9999999999999997E-4</v>
      </c>
      <c r="Q23" s="41">
        <v>1.5299999999999999E-2</v>
      </c>
      <c r="R23" s="41">
        <v>3.3E-3</v>
      </c>
      <c r="S23" s="39" t="s">
        <v>5</v>
      </c>
    </row>
    <row r="24" spans="2:19" x14ac:dyDescent="0.2">
      <c r="B24" s="39" t="s">
        <v>152</v>
      </c>
      <c r="C24" s="40">
        <v>1167105</v>
      </c>
      <c r="D24" s="39" t="s">
        <v>141</v>
      </c>
      <c r="E24" s="39" t="s">
        <v>142</v>
      </c>
      <c r="F24" s="39" t="s">
        <v>143</v>
      </c>
      <c r="G24" s="39" t="s">
        <v>5</v>
      </c>
      <c r="H24" s="42">
        <v>1.58</v>
      </c>
      <c r="I24" s="39" t="s">
        <v>95</v>
      </c>
      <c r="J24" s="41">
        <v>1.5E-3</v>
      </c>
      <c r="K24" s="41">
        <v>2.0000000000000001E-4</v>
      </c>
      <c r="L24" s="42">
        <v>41490596</v>
      </c>
      <c r="M24" s="42">
        <v>100.27</v>
      </c>
      <c r="N24" s="42">
        <v>0</v>
      </c>
      <c r="O24" s="42">
        <v>41602.620000000003</v>
      </c>
      <c r="P24" s="41">
        <v>2.0999999999999999E-3</v>
      </c>
      <c r="Q24" s="41">
        <v>8.5999999999999993E-2</v>
      </c>
      <c r="R24" s="41">
        <v>1.8599999999999998E-2</v>
      </c>
      <c r="S24" s="39" t="s">
        <v>5</v>
      </c>
    </row>
    <row r="25" spans="2:19" x14ac:dyDescent="0.2">
      <c r="B25" s="39" t="s">
        <v>153</v>
      </c>
      <c r="C25" s="40">
        <v>1155068</v>
      </c>
      <c r="D25" s="39" t="s">
        <v>141</v>
      </c>
      <c r="E25" s="39" t="s">
        <v>142</v>
      </c>
      <c r="F25" s="39" t="s">
        <v>143</v>
      </c>
      <c r="G25" s="39" t="s">
        <v>5</v>
      </c>
      <c r="H25" s="42">
        <v>1.9</v>
      </c>
      <c r="I25" s="39" t="s">
        <v>95</v>
      </c>
      <c r="J25" s="41">
        <v>1.4999999999999999E-2</v>
      </c>
      <c r="K25" s="41">
        <v>5.9999999999999995E-4</v>
      </c>
      <c r="L25" s="42">
        <v>14985926</v>
      </c>
      <c r="M25" s="42">
        <v>102.89</v>
      </c>
      <c r="N25" s="42">
        <v>0</v>
      </c>
      <c r="O25" s="42">
        <v>15419.02</v>
      </c>
      <c r="P25" s="41">
        <v>8.0000000000000004E-4</v>
      </c>
      <c r="Q25" s="41">
        <v>3.1899999999999998E-2</v>
      </c>
      <c r="R25" s="41">
        <v>6.8999999999999999E-3</v>
      </c>
      <c r="S25" s="39" t="s">
        <v>5</v>
      </c>
    </row>
    <row r="26" spans="2:19" x14ac:dyDescent="0.2">
      <c r="B26" s="39" t="s">
        <v>154</v>
      </c>
      <c r="C26" s="40">
        <v>1140193</v>
      </c>
      <c r="D26" s="39" t="s">
        <v>141</v>
      </c>
      <c r="E26" s="39" t="s">
        <v>142</v>
      </c>
      <c r="F26" s="39" t="s">
        <v>143</v>
      </c>
      <c r="G26" s="39" t="s">
        <v>5</v>
      </c>
      <c r="H26" s="42">
        <v>17.48</v>
      </c>
      <c r="I26" s="39" t="s">
        <v>95</v>
      </c>
      <c r="J26" s="41">
        <v>3.7499999999999999E-2</v>
      </c>
      <c r="K26" s="41">
        <v>2.24E-2</v>
      </c>
      <c r="L26" s="42">
        <v>11622760</v>
      </c>
      <c r="M26" s="42">
        <v>131.78</v>
      </c>
      <c r="N26" s="42">
        <v>0</v>
      </c>
      <c r="O26" s="42">
        <v>15316.47</v>
      </c>
      <c r="P26" s="41">
        <v>4.0000000000000002E-4</v>
      </c>
      <c r="Q26" s="41">
        <v>3.1600000000000003E-2</v>
      </c>
      <c r="R26" s="41">
        <v>6.7999999999999996E-3</v>
      </c>
      <c r="S26" s="39" t="s">
        <v>5</v>
      </c>
    </row>
    <row r="27" spans="2:19" x14ac:dyDescent="0.2">
      <c r="B27" s="39" t="s">
        <v>155</v>
      </c>
      <c r="C27" s="40">
        <v>1126747</v>
      </c>
      <c r="D27" s="39" t="s">
        <v>141</v>
      </c>
      <c r="E27" s="39" t="s">
        <v>142</v>
      </c>
      <c r="F27" s="39" t="s">
        <v>143</v>
      </c>
      <c r="G27" s="39" t="s">
        <v>5</v>
      </c>
      <c r="H27" s="42">
        <v>1.21</v>
      </c>
      <c r="I27" s="39" t="s">
        <v>95</v>
      </c>
      <c r="J27" s="41">
        <v>4.2500000000000003E-2</v>
      </c>
      <c r="K27" s="41">
        <v>1E-4</v>
      </c>
      <c r="L27" s="42">
        <v>27914234</v>
      </c>
      <c r="M27" s="42">
        <v>108.49</v>
      </c>
      <c r="N27" s="42">
        <v>0</v>
      </c>
      <c r="O27" s="42">
        <v>30284.15</v>
      </c>
      <c r="P27" s="41">
        <v>1.6999999999999999E-3</v>
      </c>
      <c r="Q27" s="41">
        <v>6.2600000000000003E-2</v>
      </c>
      <c r="R27" s="41">
        <v>1.35E-2</v>
      </c>
      <c r="S27" s="39" t="s">
        <v>5</v>
      </c>
    </row>
    <row r="28" spans="2:19" x14ac:dyDescent="0.2">
      <c r="B28" s="39" t="s">
        <v>156</v>
      </c>
      <c r="C28" s="40">
        <v>1130848</v>
      </c>
      <c r="D28" s="39" t="s">
        <v>141</v>
      </c>
      <c r="E28" s="39" t="s">
        <v>142</v>
      </c>
      <c r="F28" s="39" t="s">
        <v>143</v>
      </c>
      <c r="G28" s="39" t="s">
        <v>5</v>
      </c>
      <c r="H28" s="42">
        <v>2.15</v>
      </c>
      <c r="I28" s="39" t="s">
        <v>95</v>
      </c>
      <c r="J28" s="41">
        <v>3.7499999999999999E-2</v>
      </c>
      <c r="K28" s="41">
        <v>6.9999999999999999E-4</v>
      </c>
      <c r="L28" s="42">
        <v>17000000</v>
      </c>
      <c r="M28" s="42">
        <v>111.1</v>
      </c>
      <c r="N28" s="42">
        <v>0</v>
      </c>
      <c r="O28" s="42">
        <v>18887</v>
      </c>
      <c r="P28" s="41">
        <v>8.0000000000000004E-4</v>
      </c>
      <c r="Q28" s="41">
        <v>3.9E-2</v>
      </c>
      <c r="R28" s="41">
        <v>8.3999999999999995E-3</v>
      </c>
      <c r="S28" s="39" t="s">
        <v>5</v>
      </c>
    </row>
    <row r="29" spans="2:19" x14ac:dyDescent="0.2">
      <c r="B29" s="39" t="s">
        <v>157</v>
      </c>
      <c r="C29" s="40">
        <v>1125400</v>
      </c>
      <c r="D29" s="39" t="s">
        <v>141</v>
      </c>
      <c r="E29" s="39" t="s">
        <v>142</v>
      </c>
      <c r="F29" s="39" t="s">
        <v>143</v>
      </c>
      <c r="G29" s="39" t="s">
        <v>5</v>
      </c>
      <c r="H29" s="42">
        <v>13.84</v>
      </c>
      <c r="I29" s="39" t="s">
        <v>95</v>
      </c>
      <c r="J29" s="41">
        <v>5.5E-2</v>
      </c>
      <c r="K29" s="41">
        <v>1.9199999999999998E-2</v>
      </c>
      <c r="L29" s="42">
        <v>15030813</v>
      </c>
      <c r="M29" s="42">
        <v>164.2</v>
      </c>
      <c r="N29" s="42">
        <v>0</v>
      </c>
      <c r="O29" s="42">
        <v>24680.59</v>
      </c>
      <c r="P29" s="41">
        <v>8.0000000000000004E-4</v>
      </c>
      <c r="Q29" s="41">
        <v>5.0999999999999997E-2</v>
      </c>
      <c r="R29" s="41">
        <v>1.0999999999999999E-2</v>
      </c>
      <c r="S29" s="39" t="s">
        <v>5</v>
      </c>
    </row>
    <row r="30" spans="2:19" x14ac:dyDescent="0.2">
      <c r="B30" s="1" t="s">
        <v>158</v>
      </c>
      <c r="C30" s="1" t="s">
        <v>5</v>
      </c>
      <c r="D30" s="1" t="s">
        <v>5</v>
      </c>
      <c r="E30" s="1" t="s">
        <v>5</v>
      </c>
      <c r="F30" s="1" t="s">
        <v>5</v>
      </c>
      <c r="G30" s="1" t="s">
        <v>5</v>
      </c>
      <c r="H30" s="38">
        <v>0</v>
      </c>
      <c r="I30" s="1" t="s">
        <v>5</v>
      </c>
      <c r="J30" s="37">
        <v>0</v>
      </c>
      <c r="K30" s="37">
        <v>0</v>
      </c>
      <c r="L30" s="38">
        <v>0</v>
      </c>
      <c r="M30" s="1" t="s">
        <v>5</v>
      </c>
      <c r="N30" s="38">
        <v>0</v>
      </c>
      <c r="O30" s="38">
        <v>0</v>
      </c>
      <c r="P30" s="1" t="s">
        <v>5</v>
      </c>
      <c r="Q30" s="37">
        <v>0</v>
      </c>
      <c r="R30" s="37">
        <v>0</v>
      </c>
      <c r="S30" s="1" t="s">
        <v>5</v>
      </c>
    </row>
    <row r="31" spans="2:19" x14ac:dyDescent="0.2">
      <c r="B31" s="1" t="s">
        <v>116</v>
      </c>
      <c r="C31" s="1" t="s">
        <v>5</v>
      </c>
      <c r="D31" s="1" t="s">
        <v>5</v>
      </c>
      <c r="E31" s="1" t="s">
        <v>5</v>
      </c>
      <c r="F31" s="1" t="s">
        <v>5</v>
      </c>
      <c r="G31" s="1" t="s">
        <v>5</v>
      </c>
      <c r="H31" s="38">
        <v>0.66</v>
      </c>
      <c r="I31" s="1" t="s">
        <v>5</v>
      </c>
      <c r="J31" s="37">
        <v>0</v>
      </c>
      <c r="K31" s="37">
        <v>2.2000000000000001E-3</v>
      </c>
      <c r="L31" s="38">
        <v>5950000</v>
      </c>
      <c r="M31" s="1" t="s">
        <v>5</v>
      </c>
      <c r="N31" s="38">
        <v>0</v>
      </c>
      <c r="O31" s="38">
        <v>18489.38</v>
      </c>
      <c r="P31" s="1" t="s">
        <v>5</v>
      </c>
      <c r="Q31" s="37">
        <v>3.8199999999999998E-2</v>
      </c>
      <c r="R31" s="37">
        <v>8.3000000000000001E-3</v>
      </c>
      <c r="S31" s="1" t="s">
        <v>5</v>
      </c>
    </row>
    <row r="32" spans="2:19" x14ac:dyDescent="0.2">
      <c r="B32" s="1" t="s">
        <v>159</v>
      </c>
      <c r="C32" s="1" t="s">
        <v>5</v>
      </c>
      <c r="D32" s="1" t="s">
        <v>5</v>
      </c>
      <c r="E32" s="1" t="s">
        <v>5</v>
      </c>
      <c r="F32" s="1" t="s">
        <v>5</v>
      </c>
      <c r="G32" s="1" t="s">
        <v>5</v>
      </c>
      <c r="H32" s="38">
        <v>0</v>
      </c>
      <c r="I32" s="1" t="s">
        <v>5</v>
      </c>
      <c r="J32" s="37">
        <v>0</v>
      </c>
      <c r="K32" s="37">
        <v>0</v>
      </c>
      <c r="L32" s="38">
        <v>0</v>
      </c>
      <c r="M32" s="1" t="s">
        <v>5</v>
      </c>
      <c r="N32" s="38">
        <v>0</v>
      </c>
      <c r="O32" s="38">
        <v>0</v>
      </c>
      <c r="P32" s="1" t="s">
        <v>5</v>
      </c>
      <c r="Q32" s="37">
        <v>0</v>
      </c>
      <c r="R32" s="37">
        <v>0</v>
      </c>
      <c r="S32" s="1" t="s">
        <v>5</v>
      </c>
    </row>
    <row r="33" spans="1:19" x14ac:dyDescent="0.2">
      <c r="B33" s="1" t="s">
        <v>160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38">
        <v>0.66</v>
      </c>
      <c r="I33" s="1" t="s">
        <v>5</v>
      </c>
      <c r="J33" s="37">
        <v>0</v>
      </c>
      <c r="K33" s="37">
        <v>2.2000000000000001E-3</v>
      </c>
      <c r="L33" s="38">
        <v>5950000</v>
      </c>
      <c r="M33" s="1" t="s">
        <v>5</v>
      </c>
      <c r="N33" s="38">
        <v>0</v>
      </c>
      <c r="O33" s="38">
        <v>18489.38</v>
      </c>
      <c r="P33" s="1" t="s">
        <v>5</v>
      </c>
      <c r="Q33" s="37">
        <v>3.8199999999999998E-2</v>
      </c>
      <c r="R33" s="37">
        <v>8.3000000000000001E-3</v>
      </c>
      <c r="S33" s="1" t="s">
        <v>5</v>
      </c>
    </row>
    <row r="34" spans="1:19" x14ac:dyDescent="0.2">
      <c r="B34" s="39" t="s">
        <v>161</v>
      </c>
      <c r="C34" s="39" t="s">
        <v>162</v>
      </c>
      <c r="D34" s="39" t="s">
        <v>163</v>
      </c>
      <c r="E34" s="39" t="s">
        <v>164</v>
      </c>
      <c r="F34" s="39" t="s">
        <v>165</v>
      </c>
      <c r="G34" s="39" t="s">
        <v>5</v>
      </c>
      <c r="H34" s="42">
        <v>0.49</v>
      </c>
      <c r="I34" s="39" t="s">
        <v>47</v>
      </c>
      <c r="J34" s="41">
        <v>0</v>
      </c>
      <c r="K34" s="41">
        <v>1.9E-3</v>
      </c>
      <c r="L34" s="42">
        <v>3500000</v>
      </c>
      <c r="M34" s="42">
        <v>100.03</v>
      </c>
      <c r="N34" s="42">
        <v>0</v>
      </c>
      <c r="O34" s="42">
        <v>10888.15</v>
      </c>
      <c r="P34" s="41">
        <v>1E-4</v>
      </c>
      <c r="Q34" s="41">
        <v>2.2499999999999999E-2</v>
      </c>
      <c r="R34" s="41">
        <v>4.8999999999999998E-3</v>
      </c>
      <c r="S34" s="40">
        <v>72241623</v>
      </c>
    </row>
    <row r="35" spans="1:19" x14ac:dyDescent="0.2">
      <c r="B35" s="39" t="s">
        <v>166</v>
      </c>
      <c r="C35" s="39" t="s">
        <v>167</v>
      </c>
      <c r="D35" s="39" t="s">
        <v>163</v>
      </c>
      <c r="E35" s="39" t="s">
        <v>168</v>
      </c>
      <c r="F35" s="39" t="s">
        <v>143</v>
      </c>
      <c r="G35" s="39" t="s">
        <v>5</v>
      </c>
      <c r="H35" s="42">
        <v>0.91</v>
      </c>
      <c r="I35" s="39" t="s">
        <v>47</v>
      </c>
      <c r="J35" s="41">
        <v>0</v>
      </c>
      <c r="K35" s="41">
        <v>2.5000000000000001E-3</v>
      </c>
      <c r="L35" s="42">
        <v>2450000</v>
      </c>
      <c r="M35" s="42">
        <v>99.76</v>
      </c>
      <c r="N35" s="42">
        <v>0</v>
      </c>
      <c r="O35" s="42">
        <v>7601.23</v>
      </c>
      <c r="P35" s="41">
        <v>1E-4</v>
      </c>
      <c r="Q35" s="41">
        <v>1.5699999999999999E-2</v>
      </c>
      <c r="R35" s="41">
        <v>3.3999999999999998E-3</v>
      </c>
      <c r="S35" s="40">
        <v>72886526</v>
      </c>
    </row>
    <row r="36" spans="1:19" x14ac:dyDescent="0.2">
      <c r="B36" s="36" t="s">
        <v>118</v>
      </c>
    </row>
    <row r="37" spans="1:19" x14ac:dyDescent="0.2">
      <c r="B37" s="36" t="s">
        <v>169</v>
      </c>
    </row>
    <row r="38" spans="1:19" x14ac:dyDescent="0.2">
      <c r="B38" s="59" t="s">
        <v>67</v>
      </c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</row>
    <row r="39" spans="1:19" s="87" customFormat="1" x14ac:dyDescent="0.2">
      <c r="A39" s="87" t="s">
        <v>1128</v>
      </c>
    </row>
  </sheetData>
  <mergeCells count="3">
    <mergeCell ref="B38:S38"/>
    <mergeCell ref="A1:XFD1"/>
    <mergeCell ref="A39:XFD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7" customFormat="1" x14ac:dyDescent="0.2">
      <c r="A1" s="87" t="s">
        <v>1127</v>
      </c>
    </row>
    <row r="2" spans="1:22" s="53" customFormat="1" ht="14.25" customHeight="1" x14ac:dyDescent="0.2">
      <c r="A2" s="50"/>
      <c r="B2" s="51" t="s">
        <v>1125</v>
      </c>
      <c r="C2" s="52">
        <v>44560</v>
      </c>
    </row>
    <row r="3" spans="1:22" s="49" customFormat="1" x14ac:dyDescent="0.2">
      <c r="B3" s="54" t="s">
        <v>1</v>
      </c>
      <c r="C3" s="51" t="s">
        <v>1126</v>
      </c>
    </row>
    <row r="4" spans="1:22" s="49" customFormat="1" x14ac:dyDescent="0.2">
      <c r="B4" s="54" t="s">
        <v>2</v>
      </c>
      <c r="C4" s="55" t="s">
        <v>3</v>
      </c>
    </row>
    <row r="5" spans="1:22" s="49" customFormat="1" x14ac:dyDescent="0.2">
      <c r="B5" s="54" t="s">
        <v>4</v>
      </c>
      <c r="C5" s="51">
        <v>392</v>
      </c>
    </row>
    <row r="6" spans="1:22" s="49" customFormat="1" x14ac:dyDescent="0.2">
      <c r="B6" s="54"/>
      <c r="C6" s="51"/>
    </row>
    <row r="7" spans="1:22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170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69</v>
      </c>
      <c r="C9" s="1" t="s">
        <v>70</v>
      </c>
      <c r="D9" s="1" t="s">
        <v>121</v>
      </c>
      <c r="E9" s="1" t="s">
        <v>171</v>
      </c>
      <c r="F9" s="1" t="s">
        <v>71</v>
      </c>
      <c r="G9" s="1" t="s">
        <v>172</v>
      </c>
      <c r="H9" s="1" t="s">
        <v>72</v>
      </c>
      <c r="I9" s="1" t="s">
        <v>73</v>
      </c>
      <c r="J9" s="1" t="s">
        <v>122</v>
      </c>
      <c r="K9" s="1" t="s">
        <v>123</v>
      </c>
      <c r="L9" s="1" t="s">
        <v>74</v>
      </c>
      <c r="M9" s="1" t="s">
        <v>75</v>
      </c>
      <c r="N9" s="1" t="s">
        <v>76</v>
      </c>
      <c r="O9" s="1" t="s">
        <v>124</v>
      </c>
      <c r="P9" s="1" t="s">
        <v>125</v>
      </c>
      <c r="Q9" s="1" t="s">
        <v>126</v>
      </c>
      <c r="R9" s="1" t="s">
        <v>77</v>
      </c>
      <c r="S9" s="1" t="s">
        <v>127</v>
      </c>
      <c r="T9" s="1" t="s">
        <v>78</v>
      </c>
      <c r="U9" s="1" t="s">
        <v>128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129</v>
      </c>
      <c r="L10" s="1" t="s">
        <v>5</v>
      </c>
      <c r="M10" s="1" t="s">
        <v>10</v>
      </c>
      <c r="N10" s="1" t="s">
        <v>10</v>
      </c>
      <c r="O10" s="1" t="s">
        <v>130</v>
      </c>
      <c r="P10" s="1" t="s">
        <v>131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173</v>
      </c>
      <c r="T11" s="1" t="s">
        <v>174</v>
      </c>
      <c r="U11" s="1" t="s">
        <v>175</v>
      </c>
      <c r="V11" s="1" t="s">
        <v>5</v>
      </c>
    </row>
    <row r="12" spans="1:22" x14ac:dyDescent="0.2">
      <c r="B12" s="1" t="s">
        <v>176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8">
        <v>0</v>
      </c>
      <c r="L12" s="1" t="s">
        <v>5</v>
      </c>
      <c r="M12" s="37">
        <v>0</v>
      </c>
      <c r="N12" s="37">
        <v>0</v>
      </c>
      <c r="O12" s="38">
        <v>0</v>
      </c>
      <c r="P12" s="1" t="s">
        <v>5</v>
      </c>
      <c r="Q12" s="38">
        <v>0</v>
      </c>
      <c r="R12" s="38">
        <v>0</v>
      </c>
      <c r="S12" s="1" t="s">
        <v>5</v>
      </c>
      <c r="T12" s="37">
        <v>0</v>
      </c>
      <c r="U12" s="37">
        <v>0</v>
      </c>
      <c r="V12" s="1" t="s">
        <v>5</v>
      </c>
    </row>
    <row r="13" spans="1:22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8">
        <v>0</v>
      </c>
      <c r="L13" s="1" t="s">
        <v>5</v>
      </c>
      <c r="M13" s="37">
        <v>0</v>
      </c>
      <c r="N13" s="37">
        <v>0</v>
      </c>
      <c r="O13" s="38">
        <v>0</v>
      </c>
      <c r="P13" s="1" t="s">
        <v>5</v>
      </c>
      <c r="Q13" s="38">
        <v>0</v>
      </c>
      <c r="R13" s="38">
        <v>0</v>
      </c>
      <c r="S13" s="1" t="s">
        <v>5</v>
      </c>
      <c r="T13" s="37">
        <v>0</v>
      </c>
      <c r="U13" s="37">
        <v>0</v>
      </c>
      <c r="V13" s="1" t="s">
        <v>5</v>
      </c>
    </row>
    <row r="14" spans="1:22" x14ac:dyDescent="0.2">
      <c r="B14" s="1" t="s">
        <v>177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8">
        <v>0</v>
      </c>
      <c r="L14" s="1" t="s">
        <v>5</v>
      </c>
      <c r="M14" s="37">
        <v>0</v>
      </c>
      <c r="N14" s="37">
        <v>0</v>
      </c>
      <c r="O14" s="38">
        <v>0</v>
      </c>
      <c r="P14" s="1" t="s">
        <v>5</v>
      </c>
      <c r="Q14" s="38">
        <v>0</v>
      </c>
      <c r="R14" s="38">
        <v>0</v>
      </c>
      <c r="S14" s="1" t="s">
        <v>5</v>
      </c>
      <c r="T14" s="37">
        <v>0</v>
      </c>
      <c r="U14" s="37">
        <v>0</v>
      </c>
      <c r="V14" s="1" t="s">
        <v>5</v>
      </c>
    </row>
    <row r="15" spans="1:22" x14ac:dyDescent="0.2">
      <c r="B15" s="1" t="s">
        <v>148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8">
        <v>0</v>
      </c>
      <c r="L15" s="1" t="s">
        <v>5</v>
      </c>
      <c r="M15" s="37">
        <v>0</v>
      </c>
      <c r="N15" s="37">
        <v>0</v>
      </c>
      <c r="O15" s="38">
        <v>0</v>
      </c>
      <c r="P15" s="1" t="s">
        <v>5</v>
      </c>
      <c r="Q15" s="38">
        <v>0</v>
      </c>
      <c r="R15" s="38">
        <v>0</v>
      </c>
      <c r="S15" s="1" t="s">
        <v>5</v>
      </c>
      <c r="T15" s="37">
        <v>0</v>
      </c>
      <c r="U15" s="37">
        <v>0</v>
      </c>
      <c r="V15" s="1" t="s">
        <v>5</v>
      </c>
    </row>
    <row r="16" spans="1:22" x14ac:dyDescent="0.2">
      <c r="B16" s="1" t="s">
        <v>178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8">
        <v>0</v>
      </c>
      <c r="L16" s="1" t="s">
        <v>5</v>
      </c>
      <c r="M16" s="37">
        <v>0</v>
      </c>
      <c r="N16" s="37">
        <v>0</v>
      </c>
      <c r="O16" s="38">
        <v>0</v>
      </c>
      <c r="P16" s="1" t="s">
        <v>5</v>
      </c>
      <c r="Q16" s="38">
        <v>0</v>
      </c>
      <c r="R16" s="38">
        <v>0</v>
      </c>
      <c r="S16" s="1" t="s">
        <v>5</v>
      </c>
      <c r="T16" s="37">
        <v>0</v>
      </c>
      <c r="U16" s="37">
        <v>0</v>
      </c>
      <c r="V16" s="1" t="s">
        <v>5</v>
      </c>
    </row>
    <row r="17" spans="1:22" x14ac:dyDescent="0.2">
      <c r="B17" s="1" t="s">
        <v>179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8">
        <v>0</v>
      </c>
      <c r="L17" s="1" t="s">
        <v>5</v>
      </c>
      <c r="M17" s="37">
        <v>0</v>
      </c>
      <c r="N17" s="37">
        <v>0</v>
      </c>
      <c r="O17" s="38">
        <v>0</v>
      </c>
      <c r="P17" s="1" t="s">
        <v>5</v>
      </c>
      <c r="Q17" s="38">
        <v>0</v>
      </c>
      <c r="R17" s="38">
        <v>0</v>
      </c>
      <c r="S17" s="1" t="s">
        <v>5</v>
      </c>
      <c r="T17" s="37">
        <v>0</v>
      </c>
      <c r="U17" s="37">
        <v>0</v>
      </c>
      <c r="V17" s="1" t="s">
        <v>5</v>
      </c>
    </row>
    <row r="18" spans="1:22" x14ac:dyDescent="0.2">
      <c r="B18" s="1" t="s">
        <v>180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8">
        <v>0</v>
      </c>
      <c r="L18" s="1" t="s">
        <v>5</v>
      </c>
      <c r="M18" s="37">
        <v>0</v>
      </c>
      <c r="N18" s="37">
        <v>0</v>
      </c>
      <c r="O18" s="38">
        <v>0</v>
      </c>
      <c r="P18" s="1" t="s">
        <v>5</v>
      </c>
      <c r="Q18" s="38">
        <v>0</v>
      </c>
      <c r="R18" s="38">
        <v>0</v>
      </c>
      <c r="S18" s="1" t="s">
        <v>5</v>
      </c>
      <c r="T18" s="37">
        <v>0</v>
      </c>
      <c r="U18" s="37">
        <v>0</v>
      </c>
      <c r="V18" s="1" t="s">
        <v>5</v>
      </c>
    </row>
    <row r="19" spans="1:22" x14ac:dyDescent="0.2">
      <c r="B19" s="1" t="s">
        <v>181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8">
        <v>0</v>
      </c>
      <c r="L19" s="1" t="s">
        <v>5</v>
      </c>
      <c r="M19" s="37">
        <v>0</v>
      </c>
      <c r="N19" s="37">
        <v>0</v>
      </c>
      <c r="O19" s="38">
        <v>0</v>
      </c>
      <c r="P19" s="1" t="s">
        <v>5</v>
      </c>
      <c r="Q19" s="38">
        <v>0</v>
      </c>
      <c r="R19" s="38">
        <v>0</v>
      </c>
      <c r="S19" s="1" t="s">
        <v>5</v>
      </c>
      <c r="T19" s="37">
        <v>0</v>
      </c>
      <c r="U19" s="37">
        <v>0</v>
      </c>
      <c r="V19" s="1" t="s">
        <v>5</v>
      </c>
    </row>
    <row r="20" spans="1:22" x14ac:dyDescent="0.2">
      <c r="B20" s="36" t="s">
        <v>118</v>
      </c>
    </row>
    <row r="21" spans="1:22" x14ac:dyDescent="0.2">
      <c r="B21" s="36" t="s">
        <v>169</v>
      </c>
    </row>
    <row r="22" spans="1:22" x14ac:dyDescent="0.2">
      <c r="B22" s="60" t="s">
        <v>67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</row>
    <row r="23" spans="1:22" s="87" customFormat="1" x14ac:dyDescent="0.2">
      <c r="A23" s="87" t="s">
        <v>1128</v>
      </c>
    </row>
  </sheetData>
  <mergeCells count="3">
    <mergeCell ref="B22:V22"/>
    <mergeCell ref="A1:XFD1"/>
    <mergeCell ref="A23:XFD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rightToLeft="1" topLeftCell="A88" workbookViewId="0">
      <selection activeCell="A98" sqref="A98:XFD98"/>
    </sheetView>
  </sheetViews>
  <sheetFormatPr defaultRowHeight="14.25" x14ac:dyDescent="0.2"/>
  <cols>
    <col min="1" max="1" width="5.75" customWidth="1"/>
    <col min="2" max="2" width="34" customWidth="1"/>
    <col min="3" max="5" width="11" customWidth="1"/>
    <col min="6" max="6" width="12" customWidth="1"/>
    <col min="7" max="7" width="21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7" customFormat="1" x14ac:dyDescent="0.2">
      <c r="A1" s="87" t="s">
        <v>1127</v>
      </c>
    </row>
    <row r="2" spans="1:22" s="53" customFormat="1" ht="14.25" customHeight="1" x14ac:dyDescent="0.2">
      <c r="A2" s="50"/>
      <c r="B2" s="51" t="s">
        <v>1125</v>
      </c>
      <c r="C2" s="52">
        <v>44560</v>
      </c>
    </row>
    <row r="3" spans="1:22" s="49" customFormat="1" x14ac:dyDescent="0.2">
      <c r="B3" s="54" t="s">
        <v>1</v>
      </c>
      <c r="C3" s="51" t="s">
        <v>1126</v>
      </c>
    </row>
    <row r="4" spans="1:22" s="49" customFormat="1" x14ac:dyDescent="0.2">
      <c r="B4" s="54" t="s">
        <v>2</v>
      </c>
      <c r="C4" s="55" t="s">
        <v>3</v>
      </c>
    </row>
    <row r="5" spans="1:22" s="49" customFormat="1" x14ac:dyDescent="0.2">
      <c r="B5" s="54" t="s">
        <v>4</v>
      </c>
      <c r="C5" s="51">
        <v>392</v>
      </c>
    </row>
    <row r="6" spans="1:22" s="49" customFormat="1" x14ac:dyDescent="0.2">
      <c r="B6" s="54"/>
      <c r="C6" s="51"/>
    </row>
    <row r="7" spans="1:22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182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69</v>
      </c>
      <c r="C9" s="1" t="s">
        <v>70</v>
      </c>
      <c r="D9" s="1" t="s">
        <v>121</v>
      </c>
      <c r="E9" s="1" t="s">
        <v>171</v>
      </c>
      <c r="F9" s="1" t="s">
        <v>71</v>
      </c>
      <c r="G9" s="1" t="s">
        <v>172</v>
      </c>
      <c r="H9" s="1" t="s">
        <v>72</v>
      </c>
      <c r="I9" s="1" t="s">
        <v>73</v>
      </c>
      <c r="J9" s="1" t="s">
        <v>122</v>
      </c>
      <c r="K9" s="1" t="s">
        <v>123</v>
      </c>
      <c r="L9" s="1" t="s">
        <v>74</v>
      </c>
      <c r="M9" s="1" t="s">
        <v>75</v>
      </c>
      <c r="N9" s="1" t="s">
        <v>76</v>
      </c>
      <c r="O9" s="1" t="s">
        <v>124</v>
      </c>
      <c r="P9" s="1" t="s">
        <v>125</v>
      </c>
      <c r="Q9" s="1" t="s">
        <v>126</v>
      </c>
      <c r="R9" s="1" t="s">
        <v>77</v>
      </c>
      <c r="S9" s="1" t="s">
        <v>127</v>
      </c>
      <c r="T9" s="1" t="s">
        <v>78</v>
      </c>
      <c r="U9" s="1" t="s">
        <v>128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183</v>
      </c>
      <c r="K10" s="1" t="s">
        <v>129</v>
      </c>
      <c r="L10" s="1" t="s">
        <v>5</v>
      </c>
      <c r="M10" s="1" t="s">
        <v>10</v>
      </c>
      <c r="N10" s="1" t="s">
        <v>10</v>
      </c>
      <c r="O10" s="1" t="s">
        <v>184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173</v>
      </c>
      <c r="T11" s="1" t="s">
        <v>174</v>
      </c>
      <c r="U11" s="1" t="s">
        <v>175</v>
      </c>
      <c r="V11" s="1" t="s">
        <v>5</v>
      </c>
    </row>
    <row r="12" spans="1:22" x14ac:dyDescent="0.2">
      <c r="B12" s="1" t="s">
        <v>185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8">
        <v>3.25</v>
      </c>
      <c r="L12" s="1" t="s">
        <v>5</v>
      </c>
      <c r="M12" s="37">
        <v>3.0499999999999999E-2</v>
      </c>
      <c r="N12" s="37">
        <v>7.7000000000000002E-3</v>
      </c>
      <c r="O12" s="38">
        <v>153226756.99000001</v>
      </c>
      <c r="P12" s="1" t="s">
        <v>5</v>
      </c>
      <c r="Q12" s="38">
        <v>1704.39</v>
      </c>
      <c r="R12" s="38">
        <v>173263.96</v>
      </c>
      <c r="S12" s="1" t="s">
        <v>5</v>
      </c>
      <c r="T12" s="37">
        <v>1</v>
      </c>
      <c r="U12" s="37">
        <v>7.7499999999999999E-2</v>
      </c>
      <c r="V12" s="1" t="s">
        <v>5</v>
      </c>
    </row>
    <row r="13" spans="1:22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8">
        <v>3.25</v>
      </c>
      <c r="L13" s="1" t="s">
        <v>5</v>
      </c>
      <c r="M13" s="37">
        <v>3.0499999999999999E-2</v>
      </c>
      <c r="N13" s="37">
        <v>7.7000000000000002E-3</v>
      </c>
      <c r="O13" s="38">
        <v>153226756.99000001</v>
      </c>
      <c r="P13" s="1" t="s">
        <v>5</v>
      </c>
      <c r="Q13" s="38">
        <v>1704.39</v>
      </c>
      <c r="R13" s="38">
        <v>173263.96</v>
      </c>
      <c r="S13" s="1" t="s">
        <v>5</v>
      </c>
      <c r="T13" s="37">
        <v>1</v>
      </c>
      <c r="U13" s="37">
        <v>7.7499999999999999E-2</v>
      </c>
      <c r="V13" s="1" t="s">
        <v>5</v>
      </c>
    </row>
    <row r="14" spans="1:22" x14ac:dyDescent="0.2">
      <c r="B14" s="1" t="s">
        <v>177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8">
        <v>3.24</v>
      </c>
      <c r="L14" s="1" t="s">
        <v>5</v>
      </c>
      <c r="M14" s="37">
        <v>2.7699999999999999E-2</v>
      </c>
      <c r="N14" s="37">
        <v>-1.1999999999999999E-3</v>
      </c>
      <c r="O14" s="38">
        <v>95812932.060000002</v>
      </c>
      <c r="P14" s="1" t="s">
        <v>5</v>
      </c>
      <c r="Q14" s="38">
        <v>205.9</v>
      </c>
      <c r="R14" s="38">
        <v>113503.82</v>
      </c>
      <c r="S14" s="1" t="s">
        <v>5</v>
      </c>
      <c r="T14" s="37">
        <v>0.65510000000000002</v>
      </c>
      <c r="U14" s="37">
        <v>5.0799999999999998E-2</v>
      </c>
      <c r="V14" s="1" t="s">
        <v>5</v>
      </c>
    </row>
    <row r="15" spans="1:22" x14ac:dyDescent="0.2">
      <c r="B15" s="39" t="s">
        <v>186</v>
      </c>
      <c r="C15" s="40">
        <v>1182385</v>
      </c>
      <c r="D15" s="39" t="s">
        <v>141</v>
      </c>
      <c r="E15" s="39" t="s">
        <v>187</v>
      </c>
      <c r="F15" s="40">
        <v>513141879</v>
      </c>
      <c r="G15" s="39" t="s">
        <v>188</v>
      </c>
      <c r="H15" s="39" t="s">
        <v>189</v>
      </c>
      <c r="I15" s="39" t="s">
        <v>94</v>
      </c>
      <c r="J15" s="39" t="s">
        <v>5</v>
      </c>
      <c r="K15" s="42">
        <v>4.9400000000000004</v>
      </c>
      <c r="L15" s="39" t="s">
        <v>95</v>
      </c>
      <c r="M15" s="41">
        <v>1E-3</v>
      </c>
      <c r="N15" s="41">
        <v>-1.4E-2</v>
      </c>
      <c r="O15" s="42">
        <v>1894000</v>
      </c>
      <c r="P15" s="42">
        <v>107.66</v>
      </c>
      <c r="Q15" s="42">
        <v>0</v>
      </c>
      <c r="R15" s="42">
        <v>2039.08</v>
      </c>
      <c r="S15" s="41">
        <v>4.1000000000000003E-3</v>
      </c>
      <c r="T15" s="41">
        <v>1.18E-2</v>
      </c>
      <c r="U15" s="41">
        <v>8.9999999999999998E-4</v>
      </c>
      <c r="V15" s="39" t="s">
        <v>5</v>
      </c>
    </row>
    <row r="16" spans="1:22" x14ac:dyDescent="0.2">
      <c r="B16" s="39" t="s">
        <v>190</v>
      </c>
      <c r="C16" s="40">
        <v>2310423</v>
      </c>
      <c r="D16" s="39" t="s">
        <v>141</v>
      </c>
      <c r="E16" s="39" t="s">
        <v>187</v>
      </c>
      <c r="F16" s="40">
        <v>520032046</v>
      </c>
      <c r="G16" s="39" t="s">
        <v>188</v>
      </c>
      <c r="H16" s="39" t="s">
        <v>191</v>
      </c>
      <c r="I16" s="39" t="s">
        <v>192</v>
      </c>
      <c r="J16" s="39" t="s">
        <v>5</v>
      </c>
      <c r="K16" s="42">
        <v>1.68</v>
      </c>
      <c r="L16" s="39" t="s">
        <v>95</v>
      </c>
      <c r="M16" s="41">
        <v>9.4999999999999998E-3</v>
      </c>
      <c r="N16" s="41">
        <v>-1.8800000000000001E-2</v>
      </c>
      <c r="O16" s="42">
        <v>1360800</v>
      </c>
      <c r="P16" s="42">
        <v>109.06</v>
      </c>
      <c r="Q16" s="42">
        <v>0</v>
      </c>
      <c r="R16" s="42">
        <v>1484.09</v>
      </c>
      <c r="S16" s="41">
        <v>2.0999999999999999E-3</v>
      </c>
      <c r="T16" s="41">
        <v>8.6E-3</v>
      </c>
      <c r="U16" s="41">
        <v>6.9999999999999999E-4</v>
      </c>
      <c r="V16" s="39" t="s">
        <v>5</v>
      </c>
    </row>
    <row r="17" spans="2:22" x14ac:dyDescent="0.2">
      <c r="B17" s="39" t="s">
        <v>193</v>
      </c>
      <c r="C17" s="40">
        <v>2310225</v>
      </c>
      <c r="D17" s="39" t="s">
        <v>141</v>
      </c>
      <c r="E17" s="39" t="s">
        <v>187</v>
      </c>
      <c r="F17" s="40">
        <v>520032046</v>
      </c>
      <c r="G17" s="39" t="s">
        <v>188</v>
      </c>
      <c r="H17" s="39" t="s">
        <v>189</v>
      </c>
      <c r="I17" s="39" t="s">
        <v>94</v>
      </c>
      <c r="J17" s="39" t="s">
        <v>5</v>
      </c>
      <c r="K17" s="42">
        <v>5.58</v>
      </c>
      <c r="L17" s="39" t="s">
        <v>95</v>
      </c>
      <c r="M17" s="41">
        <v>1.2200000000000001E-2</v>
      </c>
      <c r="N17" s="41">
        <v>-1.21E-2</v>
      </c>
      <c r="O17" s="42">
        <v>2412000</v>
      </c>
      <c r="P17" s="42">
        <v>118.8</v>
      </c>
      <c r="Q17" s="42">
        <v>0</v>
      </c>
      <c r="R17" s="42">
        <v>2865.46</v>
      </c>
      <c r="S17" s="41">
        <v>8.0000000000000004E-4</v>
      </c>
      <c r="T17" s="41">
        <v>1.6500000000000001E-2</v>
      </c>
      <c r="U17" s="41">
        <v>1.2999999999999999E-3</v>
      </c>
      <c r="V17" s="39" t="s">
        <v>5</v>
      </c>
    </row>
    <row r="18" spans="2:22" x14ac:dyDescent="0.2">
      <c r="B18" s="39" t="s">
        <v>194</v>
      </c>
      <c r="C18" s="40">
        <v>2310464</v>
      </c>
      <c r="D18" s="39" t="s">
        <v>141</v>
      </c>
      <c r="E18" s="39" t="s">
        <v>187</v>
      </c>
      <c r="F18" s="40">
        <v>520032046</v>
      </c>
      <c r="G18" s="39" t="s">
        <v>188</v>
      </c>
      <c r="H18" s="39" t="s">
        <v>191</v>
      </c>
      <c r="I18" s="39" t="s">
        <v>192</v>
      </c>
      <c r="J18" s="39" t="s">
        <v>5</v>
      </c>
      <c r="K18" s="42">
        <v>4.88</v>
      </c>
      <c r="L18" s="39" t="s">
        <v>95</v>
      </c>
      <c r="M18" s="41">
        <v>5.0000000000000001E-3</v>
      </c>
      <c r="N18" s="41">
        <v>-1.41E-2</v>
      </c>
      <c r="O18" s="42">
        <v>2922000</v>
      </c>
      <c r="P18" s="42">
        <v>111.39</v>
      </c>
      <c r="Q18" s="42">
        <v>0</v>
      </c>
      <c r="R18" s="42">
        <v>3254.82</v>
      </c>
      <c r="S18" s="41">
        <v>3.8E-3</v>
      </c>
      <c r="T18" s="41">
        <v>1.8800000000000001E-2</v>
      </c>
      <c r="U18" s="41">
        <v>1.5E-3</v>
      </c>
      <c r="V18" s="39" t="s">
        <v>5</v>
      </c>
    </row>
    <row r="19" spans="2:22" x14ac:dyDescent="0.2">
      <c r="B19" s="39" t="s">
        <v>195</v>
      </c>
      <c r="C19" s="40">
        <v>2310282</v>
      </c>
      <c r="D19" s="39" t="s">
        <v>141</v>
      </c>
      <c r="E19" s="39" t="s">
        <v>187</v>
      </c>
      <c r="F19" s="40">
        <v>520032046</v>
      </c>
      <c r="G19" s="39" t="s">
        <v>188</v>
      </c>
      <c r="H19" s="39" t="s">
        <v>189</v>
      </c>
      <c r="I19" s="39" t="s">
        <v>94</v>
      </c>
      <c r="J19" s="39" t="s">
        <v>5</v>
      </c>
      <c r="K19" s="42">
        <v>4.4400000000000004</v>
      </c>
      <c r="L19" s="39" t="s">
        <v>95</v>
      </c>
      <c r="M19" s="41">
        <v>3.8E-3</v>
      </c>
      <c r="N19" s="41">
        <v>-1.41E-2</v>
      </c>
      <c r="O19" s="42">
        <v>444418</v>
      </c>
      <c r="P19" s="42">
        <v>109.5</v>
      </c>
      <c r="Q19" s="42">
        <v>0</v>
      </c>
      <c r="R19" s="42">
        <v>486.64</v>
      </c>
      <c r="S19" s="41">
        <v>1E-4</v>
      </c>
      <c r="T19" s="41">
        <v>2.8E-3</v>
      </c>
      <c r="U19" s="41">
        <v>2.0000000000000001E-4</v>
      </c>
      <c r="V19" s="39" t="s">
        <v>5</v>
      </c>
    </row>
    <row r="20" spans="2:22" x14ac:dyDescent="0.2">
      <c r="B20" s="39" t="s">
        <v>196</v>
      </c>
      <c r="C20" s="40">
        <v>1171297</v>
      </c>
      <c r="D20" s="39" t="s">
        <v>141</v>
      </c>
      <c r="E20" s="39" t="s">
        <v>187</v>
      </c>
      <c r="F20" s="40">
        <v>513686154</v>
      </c>
      <c r="G20" s="39" t="s">
        <v>188</v>
      </c>
      <c r="H20" s="39" t="s">
        <v>189</v>
      </c>
      <c r="I20" s="39" t="s">
        <v>94</v>
      </c>
      <c r="J20" s="39" t="s">
        <v>5</v>
      </c>
      <c r="K20" s="42">
        <v>1.08</v>
      </c>
      <c r="L20" s="39" t="s">
        <v>95</v>
      </c>
      <c r="M20" s="41">
        <v>3.5499999999999997E-2</v>
      </c>
      <c r="N20" s="41">
        <v>-2.1299999999999999E-2</v>
      </c>
      <c r="O20" s="42">
        <v>66666.83</v>
      </c>
      <c r="P20" s="42">
        <v>119.12</v>
      </c>
      <c r="Q20" s="42">
        <v>0</v>
      </c>
      <c r="R20" s="42">
        <v>79.41</v>
      </c>
      <c r="S20" s="41">
        <v>5.0000000000000001E-4</v>
      </c>
      <c r="T20" s="41">
        <v>5.0000000000000001E-4</v>
      </c>
      <c r="U20" s="41">
        <v>0</v>
      </c>
      <c r="V20" s="39" t="s">
        <v>5</v>
      </c>
    </row>
    <row r="21" spans="2:22" x14ac:dyDescent="0.2">
      <c r="B21" s="39" t="s">
        <v>197</v>
      </c>
      <c r="C21" s="40">
        <v>1940576</v>
      </c>
      <c r="D21" s="39" t="s">
        <v>141</v>
      </c>
      <c r="E21" s="39" t="s">
        <v>187</v>
      </c>
      <c r="F21" s="40">
        <v>520032640</v>
      </c>
      <c r="G21" s="39" t="s">
        <v>188</v>
      </c>
      <c r="H21" s="39" t="s">
        <v>189</v>
      </c>
      <c r="I21" s="39" t="s">
        <v>94</v>
      </c>
      <c r="J21" s="39" t="s">
        <v>5</v>
      </c>
      <c r="K21" s="42">
        <v>0.73</v>
      </c>
      <c r="L21" s="39" t="s">
        <v>95</v>
      </c>
      <c r="M21" s="41">
        <v>7.0000000000000001E-3</v>
      </c>
      <c r="N21" s="41">
        <v>-8.6999999999999994E-3</v>
      </c>
      <c r="O21" s="42">
        <v>1999299.72</v>
      </c>
      <c r="P21" s="42">
        <v>105.82</v>
      </c>
      <c r="Q21" s="42">
        <v>0</v>
      </c>
      <c r="R21" s="42">
        <v>2115.66</v>
      </c>
      <c r="S21" s="41">
        <v>1.4E-3</v>
      </c>
      <c r="T21" s="41">
        <v>1.2200000000000001E-2</v>
      </c>
      <c r="U21" s="41">
        <v>8.9999999999999998E-4</v>
      </c>
      <c r="V21" s="39" t="s">
        <v>5</v>
      </c>
    </row>
    <row r="22" spans="2:22" x14ac:dyDescent="0.2">
      <c r="B22" s="39" t="s">
        <v>198</v>
      </c>
      <c r="C22" s="40">
        <v>1940535</v>
      </c>
      <c r="D22" s="39" t="s">
        <v>141</v>
      </c>
      <c r="E22" s="39" t="s">
        <v>187</v>
      </c>
      <c r="F22" s="40">
        <v>520032640</v>
      </c>
      <c r="G22" s="39" t="s">
        <v>188</v>
      </c>
      <c r="H22" s="39" t="s">
        <v>189</v>
      </c>
      <c r="I22" s="39" t="s">
        <v>94</v>
      </c>
      <c r="J22" s="39" t="s">
        <v>5</v>
      </c>
      <c r="K22" s="42">
        <v>1.08</v>
      </c>
      <c r="L22" s="39" t="s">
        <v>95</v>
      </c>
      <c r="M22" s="41">
        <v>0.05</v>
      </c>
      <c r="N22" s="41">
        <v>-1.67E-2</v>
      </c>
      <c r="O22" s="42">
        <v>5366324.0199999996</v>
      </c>
      <c r="P22" s="42">
        <v>115.76</v>
      </c>
      <c r="Q22" s="42">
        <v>0</v>
      </c>
      <c r="R22" s="42">
        <v>6212.06</v>
      </c>
      <c r="S22" s="41">
        <v>2.5000000000000001E-3</v>
      </c>
      <c r="T22" s="41">
        <v>3.5799999999999998E-2</v>
      </c>
      <c r="U22" s="41">
        <v>2.8E-3</v>
      </c>
      <c r="V22" s="39" t="s">
        <v>5</v>
      </c>
    </row>
    <row r="23" spans="2:22" x14ac:dyDescent="0.2">
      <c r="B23" s="39" t="s">
        <v>199</v>
      </c>
      <c r="C23" s="40">
        <v>1156603</v>
      </c>
      <c r="D23" s="39" t="s">
        <v>141</v>
      </c>
      <c r="E23" s="39" t="s">
        <v>187</v>
      </c>
      <c r="F23" s="40">
        <v>510960719</v>
      </c>
      <c r="G23" s="39" t="s">
        <v>206</v>
      </c>
      <c r="H23" s="39" t="s">
        <v>201</v>
      </c>
      <c r="I23" s="39" t="s">
        <v>192</v>
      </c>
      <c r="J23" s="39" t="s">
        <v>5</v>
      </c>
      <c r="K23" s="42">
        <v>4.49</v>
      </c>
      <c r="L23" s="39" t="s">
        <v>95</v>
      </c>
      <c r="M23" s="41">
        <v>1.77E-2</v>
      </c>
      <c r="N23" s="41">
        <v>-1.1299999999999999E-2</v>
      </c>
      <c r="O23" s="42">
        <v>1666000</v>
      </c>
      <c r="P23" s="42">
        <v>116.45</v>
      </c>
      <c r="Q23" s="42">
        <v>15.1</v>
      </c>
      <c r="R23" s="42">
        <v>1955.16</v>
      </c>
      <c r="S23" s="41">
        <v>5.0000000000000001E-4</v>
      </c>
      <c r="T23" s="41">
        <v>1.1299999999999999E-2</v>
      </c>
      <c r="U23" s="41">
        <v>8.9999999999999998E-4</v>
      </c>
      <c r="V23" s="39" t="s">
        <v>5</v>
      </c>
    </row>
    <row r="24" spans="2:22" x14ac:dyDescent="0.2">
      <c r="B24" s="39" t="s">
        <v>202</v>
      </c>
      <c r="C24" s="40">
        <v>1134436</v>
      </c>
      <c r="D24" s="39" t="s">
        <v>141</v>
      </c>
      <c r="E24" s="39" t="s">
        <v>187</v>
      </c>
      <c r="F24" s="40">
        <v>510960719</v>
      </c>
      <c r="G24" s="39" t="s">
        <v>206</v>
      </c>
      <c r="H24" s="39" t="s">
        <v>93</v>
      </c>
      <c r="I24" s="39" t="s">
        <v>94</v>
      </c>
      <c r="J24" s="39" t="s">
        <v>5</v>
      </c>
      <c r="K24" s="42">
        <v>1.77</v>
      </c>
      <c r="L24" s="39" t="s">
        <v>95</v>
      </c>
      <c r="M24" s="41">
        <v>6.4999999999999997E-3</v>
      </c>
      <c r="N24" s="41">
        <v>-1.9199999999999998E-2</v>
      </c>
      <c r="O24" s="42">
        <v>2857142.86</v>
      </c>
      <c r="P24" s="42">
        <v>107.32</v>
      </c>
      <c r="Q24" s="42">
        <v>0</v>
      </c>
      <c r="R24" s="42">
        <v>3066.29</v>
      </c>
      <c r="S24" s="41">
        <v>4.7000000000000002E-3</v>
      </c>
      <c r="T24" s="41">
        <v>1.77E-2</v>
      </c>
      <c r="U24" s="41">
        <v>1.4E-3</v>
      </c>
      <c r="V24" s="39" t="s">
        <v>5</v>
      </c>
    </row>
    <row r="25" spans="2:22" x14ac:dyDescent="0.2">
      <c r="B25" s="39" t="s">
        <v>203</v>
      </c>
      <c r="C25" s="40">
        <v>1138650</v>
      </c>
      <c r="D25" s="39" t="s">
        <v>141</v>
      </c>
      <c r="E25" s="39" t="s">
        <v>187</v>
      </c>
      <c r="F25" s="40">
        <v>510960719</v>
      </c>
      <c r="G25" s="39" t="s">
        <v>206</v>
      </c>
      <c r="H25" s="39" t="s">
        <v>201</v>
      </c>
      <c r="I25" s="39" t="s">
        <v>192</v>
      </c>
      <c r="J25" s="39" t="s">
        <v>5</v>
      </c>
      <c r="K25" s="42">
        <v>4.51</v>
      </c>
      <c r="L25" s="39" t="s">
        <v>95</v>
      </c>
      <c r="M25" s="41">
        <v>1.34E-2</v>
      </c>
      <c r="N25" s="41">
        <v>-1.23E-2</v>
      </c>
      <c r="O25" s="42">
        <v>788032.56</v>
      </c>
      <c r="P25" s="42">
        <v>116.25</v>
      </c>
      <c r="Q25" s="42">
        <v>53.89</v>
      </c>
      <c r="R25" s="42">
        <v>969.97</v>
      </c>
      <c r="S25" s="41">
        <v>2.0000000000000001E-4</v>
      </c>
      <c r="T25" s="41">
        <v>5.5999999999999999E-3</v>
      </c>
      <c r="U25" s="41">
        <v>4.0000000000000002E-4</v>
      </c>
      <c r="V25" s="39" t="s">
        <v>5</v>
      </c>
    </row>
    <row r="26" spans="2:22" x14ac:dyDescent="0.2">
      <c r="B26" s="39" t="s">
        <v>204</v>
      </c>
      <c r="C26" s="40">
        <v>1940501</v>
      </c>
      <c r="D26" s="39" t="s">
        <v>141</v>
      </c>
      <c r="E26" s="39" t="s">
        <v>187</v>
      </c>
      <c r="F26" s="40">
        <v>520032640</v>
      </c>
      <c r="G26" s="39" t="s">
        <v>188</v>
      </c>
      <c r="H26" s="39" t="s">
        <v>93</v>
      </c>
      <c r="I26" s="39" t="s">
        <v>94</v>
      </c>
      <c r="J26" s="39" t="s">
        <v>5</v>
      </c>
      <c r="K26" s="42">
        <v>0.92</v>
      </c>
      <c r="L26" s="39" t="s">
        <v>95</v>
      </c>
      <c r="M26" s="41">
        <v>0.04</v>
      </c>
      <c r="N26" s="41">
        <v>-1.38E-2</v>
      </c>
      <c r="O26" s="42">
        <v>527217.66</v>
      </c>
      <c r="P26" s="42">
        <v>114.34</v>
      </c>
      <c r="Q26" s="42">
        <v>0</v>
      </c>
      <c r="R26" s="42">
        <v>602.82000000000005</v>
      </c>
      <c r="S26" s="41">
        <v>6.9999999999999999E-4</v>
      </c>
      <c r="T26" s="41">
        <v>3.5000000000000001E-3</v>
      </c>
      <c r="U26" s="41">
        <v>2.9999999999999997E-4</v>
      </c>
      <c r="V26" s="39" t="s">
        <v>5</v>
      </c>
    </row>
    <row r="27" spans="2:22" x14ac:dyDescent="0.2">
      <c r="B27" s="39" t="s">
        <v>205</v>
      </c>
      <c r="C27" s="40">
        <v>1129899</v>
      </c>
      <c r="D27" s="39" t="s">
        <v>141</v>
      </c>
      <c r="E27" s="39" t="s">
        <v>187</v>
      </c>
      <c r="F27" s="40">
        <v>513821488</v>
      </c>
      <c r="G27" s="39" t="s">
        <v>206</v>
      </c>
      <c r="H27" s="39" t="s">
        <v>207</v>
      </c>
      <c r="I27" s="39" t="s">
        <v>94</v>
      </c>
      <c r="J27" s="39" t="s">
        <v>5</v>
      </c>
      <c r="K27" s="42">
        <v>1.69</v>
      </c>
      <c r="L27" s="39" t="s">
        <v>95</v>
      </c>
      <c r="M27" s="41">
        <v>0.04</v>
      </c>
      <c r="N27" s="41">
        <v>-1.8800000000000001E-2</v>
      </c>
      <c r="O27" s="42">
        <v>161197.44</v>
      </c>
      <c r="P27" s="42">
        <v>113.95</v>
      </c>
      <c r="Q27" s="42">
        <v>0</v>
      </c>
      <c r="R27" s="42">
        <v>183.68</v>
      </c>
      <c r="S27" s="41">
        <v>6.9999999999999999E-4</v>
      </c>
      <c r="T27" s="41">
        <v>1.1000000000000001E-3</v>
      </c>
      <c r="U27" s="41">
        <v>1E-4</v>
      </c>
      <c r="V27" s="39" t="s">
        <v>5</v>
      </c>
    </row>
    <row r="28" spans="2:22" x14ac:dyDescent="0.2">
      <c r="B28" s="39" t="s">
        <v>208</v>
      </c>
      <c r="C28" s="40">
        <v>1133487</v>
      </c>
      <c r="D28" s="39" t="s">
        <v>141</v>
      </c>
      <c r="E28" s="39" t="s">
        <v>187</v>
      </c>
      <c r="F28" s="40">
        <v>511659401</v>
      </c>
      <c r="G28" s="39" t="s">
        <v>206</v>
      </c>
      <c r="H28" s="39" t="s">
        <v>207</v>
      </c>
      <c r="I28" s="39" t="s">
        <v>94</v>
      </c>
      <c r="J28" s="39" t="s">
        <v>5</v>
      </c>
      <c r="K28" s="42">
        <v>3.43</v>
      </c>
      <c r="L28" s="39" t="s">
        <v>95</v>
      </c>
      <c r="M28" s="41">
        <v>2.3400000000000001E-2</v>
      </c>
      <c r="N28" s="41">
        <v>-1.26E-2</v>
      </c>
      <c r="O28" s="42">
        <v>1983591.77</v>
      </c>
      <c r="P28" s="42">
        <v>117.41</v>
      </c>
      <c r="Q28" s="42">
        <v>0</v>
      </c>
      <c r="R28" s="42">
        <v>2328.9299999999998</v>
      </c>
      <c r="S28" s="41">
        <v>5.9999999999999995E-4</v>
      </c>
      <c r="T28" s="41">
        <v>1.34E-2</v>
      </c>
      <c r="U28" s="41">
        <v>1E-3</v>
      </c>
      <c r="V28" s="39" t="s">
        <v>5</v>
      </c>
    </row>
    <row r="29" spans="2:22" x14ac:dyDescent="0.2">
      <c r="B29" s="39" t="s">
        <v>209</v>
      </c>
      <c r="C29" s="40">
        <v>1126630</v>
      </c>
      <c r="D29" s="39" t="s">
        <v>141</v>
      </c>
      <c r="E29" s="39" t="s">
        <v>187</v>
      </c>
      <c r="F29" s="40">
        <v>520026683</v>
      </c>
      <c r="G29" s="39" t="s">
        <v>206</v>
      </c>
      <c r="H29" s="39" t="s">
        <v>207</v>
      </c>
      <c r="I29" s="39" t="s">
        <v>94</v>
      </c>
      <c r="J29" s="39" t="s">
        <v>5</v>
      </c>
      <c r="K29" s="42">
        <v>0.5</v>
      </c>
      <c r="L29" s="39" t="s">
        <v>95</v>
      </c>
      <c r="M29" s="41">
        <v>4.8000000000000001E-2</v>
      </c>
      <c r="N29" s="41">
        <v>-0.02</v>
      </c>
      <c r="O29" s="42">
        <v>510000</v>
      </c>
      <c r="P29" s="42">
        <v>110.58</v>
      </c>
      <c r="Q29" s="42">
        <v>0</v>
      </c>
      <c r="R29" s="42">
        <v>563.96</v>
      </c>
      <c r="S29" s="41">
        <v>1.1999999999999999E-3</v>
      </c>
      <c r="T29" s="41">
        <v>3.2000000000000002E-3</v>
      </c>
      <c r="U29" s="41">
        <v>2.0000000000000001E-4</v>
      </c>
      <c r="V29" s="39" t="s">
        <v>5</v>
      </c>
    </row>
    <row r="30" spans="2:22" x14ac:dyDescent="0.2">
      <c r="B30" s="39" t="s">
        <v>210</v>
      </c>
      <c r="C30" s="40">
        <v>2260487</v>
      </c>
      <c r="D30" s="39" t="s">
        <v>141</v>
      </c>
      <c r="E30" s="39" t="s">
        <v>187</v>
      </c>
      <c r="F30" s="40">
        <v>520024126</v>
      </c>
      <c r="G30" s="39" t="s">
        <v>206</v>
      </c>
      <c r="H30" s="39" t="s">
        <v>207</v>
      </c>
      <c r="I30" s="39" t="s">
        <v>94</v>
      </c>
      <c r="J30" s="39" t="s">
        <v>5</v>
      </c>
      <c r="K30" s="42">
        <v>4.3899999999999997</v>
      </c>
      <c r="L30" s="39" t="s">
        <v>95</v>
      </c>
      <c r="M30" s="41">
        <v>2.5999999999999999E-2</v>
      </c>
      <c r="N30" s="41">
        <v>-1.18E-2</v>
      </c>
      <c r="O30" s="42">
        <v>208297.87</v>
      </c>
      <c r="P30" s="42">
        <v>122.47</v>
      </c>
      <c r="Q30" s="42">
        <v>0</v>
      </c>
      <c r="R30" s="42">
        <v>255.1</v>
      </c>
      <c r="S30" s="41">
        <v>5.0000000000000001E-4</v>
      </c>
      <c r="T30" s="41">
        <v>1.5E-3</v>
      </c>
      <c r="U30" s="41">
        <v>1E-4</v>
      </c>
      <c r="V30" s="39" t="s">
        <v>5</v>
      </c>
    </row>
    <row r="31" spans="2:22" x14ac:dyDescent="0.2">
      <c r="B31" s="39" t="s">
        <v>211</v>
      </c>
      <c r="C31" s="40">
        <v>1110915</v>
      </c>
      <c r="D31" s="39" t="s">
        <v>141</v>
      </c>
      <c r="E31" s="39" t="s">
        <v>187</v>
      </c>
      <c r="F31" s="40">
        <v>520043605</v>
      </c>
      <c r="G31" s="39" t="s">
        <v>1122</v>
      </c>
      <c r="H31" s="39" t="s">
        <v>212</v>
      </c>
      <c r="I31" s="39" t="s">
        <v>94</v>
      </c>
      <c r="J31" s="39" t="s">
        <v>5</v>
      </c>
      <c r="K31" s="42">
        <v>7.18</v>
      </c>
      <c r="L31" s="39" t="s">
        <v>95</v>
      </c>
      <c r="M31" s="41">
        <v>5.1499999999999997E-2</v>
      </c>
      <c r="N31" s="41">
        <v>-8.9999999999999998E-4</v>
      </c>
      <c r="O31" s="42">
        <v>6721162.3700000001</v>
      </c>
      <c r="P31" s="42">
        <v>175.45</v>
      </c>
      <c r="Q31" s="42">
        <v>0</v>
      </c>
      <c r="R31" s="42">
        <v>11792.28</v>
      </c>
      <c r="S31" s="41">
        <v>2E-3</v>
      </c>
      <c r="T31" s="41">
        <v>6.8099999999999994E-2</v>
      </c>
      <c r="U31" s="41">
        <v>5.3E-3</v>
      </c>
      <c r="V31" s="39" t="s">
        <v>5</v>
      </c>
    </row>
    <row r="32" spans="2:22" x14ac:dyDescent="0.2">
      <c r="B32" s="39" t="s">
        <v>213</v>
      </c>
      <c r="C32" s="40">
        <v>3900271</v>
      </c>
      <c r="D32" s="39" t="s">
        <v>141</v>
      </c>
      <c r="E32" s="39" t="s">
        <v>187</v>
      </c>
      <c r="F32" s="40">
        <v>520038506</v>
      </c>
      <c r="G32" s="39" t="s">
        <v>206</v>
      </c>
      <c r="H32" s="39" t="s">
        <v>212</v>
      </c>
      <c r="I32" s="39" t="s">
        <v>94</v>
      </c>
      <c r="J32" s="39" t="s">
        <v>5</v>
      </c>
      <c r="K32" s="42">
        <v>0.64</v>
      </c>
      <c r="L32" s="39" t="s">
        <v>95</v>
      </c>
      <c r="M32" s="41">
        <v>4.4499999999999998E-2</v>
      </c>
      <c r="N32" s="41">
        <v>-7.1999999999999998E-3</v>
      </c>
      <c r="O32" s="42">
        <v>2589648.0099999998</v>
      </c>
      <c r="P32" s="42">
        <v>113.33</v>
      </c>
      <c r="Q32" s="42">
        <v>0</v>
      </c>
      <c r="R32" s="42">
        <v>2934.85</v>
      </c>
      <c r="S32" s="41">
        <v>6.1999999999999998E-3</v>
      </c>
      <c r="T32" s="41">
        <v>1.6899999999999998E-2</v>
      </c>
      <c r="U32" s="41">
        <v>1.2999999999999999E-3</v>
      </c>
      <c r="V32" s="39" t="s">
        <v>5</v>
      </c>
    </row>
    <row r="33" spans="2:22" x14ac:dyDescent="0.2">
      <c r="B33" s="39" t="s">
        <v>214</v>
      </c>
      <c r="C33" s="40">
        <v>1162221</v>
      </c>
      <c r="D33" s="39" t="s">
        <v>141</v>
      </c>
      <c r="E33" s="39" t="s">
        <v>187</v>
      </c>
      <c r="F33" s="40">
        <v>513623314</v>
      </c>
      <c r="G33" s="39" t="s">
        <v>206</v>
      </c>
      <c r="H33" s="39" t="s">
        <v>215</v>
      </c>
      <c r="I33" s="39" t="s">
        <v>192</v>
      </c>
      <c r="J33" s="39" t="s">
        <v>5</v>
      </c>
      <c r="K33" s="42">
        <v>6.37</v>
      </c>
      <c r="L33" s="39" t="s">
        <v>95</v>
      </c>
      <c r="M33" s="41">
        <v>1.17E-2</v>
      </c>
      <c r="N33" s="41">
        <v>-1.6999999999999999E-3</v>
      </c>
      <c r="O33" s="42">
        <v>3403999.96</v>
      </c>
      <c r="P33" s="42">
        <v>111.3</v>
      </c>
      <c r="Q33" s="42">
        <v>0</v>
      </c>
      <c r="R33" s="42">
        <v>3788.65</v>
      </c>
      <c r="S33" s="41">
        <v>4.3E-3</v>
      </c>
      <c r="T33" s="41">
        <v>2.1899999999999999E-2</v>
      </c>
      <c r="U33" s="41">
        <v>1.6999999999999999E-3</v>
      </c>
      <c r="V33" s="39" t="s">
        <v>5</v>
      </c>
    </row>
    <row r="34" spans="2:22" x14ac:dyDescent="0.2">
      <c r="B34" s="39" t="s">
        <v>216</v>
      </c>
      <c r="C34" s="40">
        <v>1136084</v>
      </c>
      <c r="D34" s="39" t="s">
        <v>141</v>
      </c>
      <c r="E34" s="39" t="s">
        <v>187</v>
      </c>
      <c r="F34" s="40">
        <v>513623314</v>
      </c>
      <c r="G34" s="39" t="s">
        <v>206</v>
      </c>
      <c r="H34" s="39" t="s">
        <v>212</v>
      </c>
      <c r="I34" s="39" t="s">
        <v>94</v>
      </c>
      <c r="J34" s="39" t="s">
        <v>5</v>
      </c>
      <c r="K34" s="42">
        <v>2.25</v>
      </c>
      <c r="L34" s="39" t="s">
        <v>95</v>
      </c>
      <c r="M34" s="41">
        <v>2.5000000000000001E-2</v>
      </c>
      <c r="N34" s="41">
        <v>-1.4200000000000001E-2</v>
      </c>
      <c r="O34" s="42">
        <v>111818.18</v>
      </c>
      <c r="P34" s="42">
        <v>112.36</v>
      </c>
      <c r="Q34" s="42">
        <v>0</v>
      </c>
      <c r="R34" s="42">
        <v>125.64</v>
      </c>
      <c r="S34" s="41">
        <v>2.9999999999999997E-4</v>
      </c>
      <c r="T34" s="41">
        <v>6.9999999999999999E-4</v>
      </c>
      <c r="U34" s="41">
        <v>1E-4</v>
      </c>
      <c r="V34" s="39" t="s">
        <v>5</v>
      </c>
    </row>
    <row r="35" spans="2:22" x14ac:dyDescent="0.2">
      <c r="B35" s="39" t="s">
        <v>217</v>
      </c>
      <c r="C35" s="40">
        <v>1129279</v>
      </c>
      <c r="D35" s="39" t="s">
        <v>141</v>
      </c>
      <c r="E35" s="39" t="s">
        <v>187</v>
      </c>
      <c r="F35" s="40">
        <v>513623314</v>
      </c>
      <c r="G35" s="39" t="s">
        <v>206</v>
      </c>
      <c r="H35" s="39" t="s">
        <v>212</v>
      </c>
      <c r="I35" s="39" t="s">
        <v>94</v>
      </c>
      <c r="J35" s="39" t="s">
        <v>5</v>
      </c>
      <c r="K35" s="42">
        <v>0.6</v>
      </c>
      <c r="L35" s="39" t="s">
        <v>95</v>
      </c>
      <c r="M35" s="41">
        <v>2.8500000000000001E-2</v>
      </c>
      <c r="N35" s="41">
        <v>-1.32E-2</v>
      </c>
      <c r="O35" s="42">
        <v>893905.24</v>
      </c>
      <c r="P35" s="42">
        <v>107.31</v>
      </c>
      <c r="Q35" s="42">
        <v>0</v>
      </c>
      <c r="R35" s="42">
        <v>959.25</v>
      </c>
      <c r="S35" s="41">
        <v>4.4999999999999997E-3</v>
      </c>
      <c r="T35" s="41">
        <v>5.4999999999999997E-3</v>
      </c>
      <c r="U35" s="41">
        <v>4.0000000000000002E-4</v>
      </c>
      <c r="V35" s="39" t="s">
        <v>5</v>
      </c>
    </row>
    <row r="36" spans="2:22" x14ac:dyDescent="0.2">
      <c r="B36" s="39" t="s">
        <v>218</v>
      </c>
      <c r="C36" s="40">
        <v>1260736</v>
      </c>
      <c r="D36" s="39" t="s">
        <v>141</v>
      </c>
      <c r="E36" s="39" t="s">
        <v>187</v>
      </c>
      <c r="F36" s="40">
        <v>520033234</v>
      </c>
      <c r="G36" s="39" t="s">
        <v>219</v>
      </c>
      <c r="H36" s="39" t="s">
        <v>212</v>
      </c>
      <c r="I36" s="39" t="s">
        <v>94</v>
      </c>
      <c r="J36" s="39" t="s">
        <v>5</v>
      </c>
      <c r="K36" s="42">
        <v>5.1100000000000003</v>
      </c>
      <c r="L36" s="39" t="s">
        <v>95</v>
      </c>
      <c r="M36" s="41">
        <v>1.29E-2</v>
      </c>
      <c r="N36" s="41">
        <v>1.3599999999999999E-2</v>
      </c>
      <c r="O36" s="42">
        <v>3782000</v>
      </c>
      <c r="P36" s="42">
        <v>101.78</v>
      </c>
      <c r="Q36" s="42">
        <v>0</v>
      </c>
      <c r="R36" s="42">
        <v>3849.32</v>
      </c>
      <c r="S36" s="41">
        <v>3.0000000000000001E-3</v>
      </c>
      <c r="T36" s="41">
        <v>2.2200000000000001E-2</v>
      </c>
      <c r="U36" s="41">
        <v>1.6999999999999999E-3</v>
      </c>
      <c r="V36" s="39" t="s">
        <v>5</v>
      </c>
    </row>
    <row r="37" spans="2:22" x14ac:dyDescent="0.2">
      <c r="B37" s="39" t="s">
        <v>220</v>
      </c>
      <c r="C37" s="40">
        <v>1260546</v>
      </c>
      <c r="D37" s="39" t="s">
        <v>141</v>
      </c>
      <c r="E37" s="39" t="s">
        <v>187</v>
      </c>
      <c r="F37" s="40">
        <v>520033234</v>
      </c>
      <c r="G37" s="39" t="s">
        <v>219</v>
      </c>
      <c r="H37" s="39" t="s">
        <v>212</v>
      </c>
      <c r="I37" s="39" t="s">
        <v>94</v>
      </c>
      <c r="J37" s="39" t="s">
        <v>5</v>
      </c>
      <c r="K37" s="42">
        <v>1.7</v>
      </c>
      <c r="L37" s="39" t="s">
        <v>95</v>
      </c>
      <c r="M37" s="41">
        <v>5.3499999999999999E-2</v>
      </c>
      <c r="N37" s="41">
        <v>-4.1000000000000003E-3</v>
      </c>
      <c r="O37" s="42">
        <v>2083333.75</v>
      </c>
      <c r="P37" s="42">
        <v>118.22</v>
      </c>
      <c r="Q37" s="42">
        <v>0</v>
      </c>
      <c r="R37" s="42">
        <v>2462.92</v>
      </c>
      <c r="S37" s="41">
        <v>1.9E-3</v>
      </c>
      <c r="T37" s="41">
        <v>1.4200000000000001E-2</v>
      </c>
      <c r="U37" s="41">
        <v>1.1000000000000001E-3</v>
      </c>
      <c r="V37" s="39" t="s">
        <v>5</v>
      </c>
    </row>
    <row r="38" spans="2:22" x14ac:dyDescent="0.2">
      <c r="B38" s="39" t="s">
        <v>221</v>
      </c>
      <c r="C38" s="40">
        <v>7670284</v>
      </c>
      <c r="D38" s="39" t="s">
        <v>141</v>
      </c>
      <c r="E38" s="39" t="s">
        <v>187</v>
      </c>
      <c r="F38" s="40">
        <v>520017450</v>
      </c>
      <c r="G38" s="39" t="s">
        <v>222</v>
      </c>
      <c r="H38" s="39" t="s">
        <v>212</v>
      </c>
      <c r="I38" s="39" t="s">
        <v>94</v>
      </c>
      <c r="J38" s="39" t="s">
        <v>5</v>
      </c>
      <c r="K38" s="42">
        <v>6.58</v>
      </c>
      <c r="L38" s="39" t="s">
        <v>95</v>
      </c>
      <c r="M38" s="41">
        <v>4.4000000000000003E-3</v>
      </c>
      <c r="N38" s="41">
        <v>-6.1000000000000004E-3</v>
      </c>
      <c r="O38" s="42">
        <v>581000</v>
      </c>
      <c r="P38" s="42">
        <v>109.55</v>
      </c>
      <c r="Q38" s="42">
        <v>0</v>
      </c>
      <c r="R38" s="42">
        <v>636.49</v>
      </c>
      <c r="S38" s="41">
        <v>6.9999999999999999E-4</v>
      </c>
      <c r="T38" s="41">
        <v>3.7000000000000002E-3</v>
      </c>
      <c r="U38" s="41">
        <v>2.9999999999999997E-4</v>
      </c>
      <c r="V38" s="39" t="s">
        <v>5</v>
      </c>
    </row>
    <row r="39" spans="2:22" x14ac:dyDescent="0.2">
      <c r="B39" s="39" t="s">
        <v>223</v>
      </c>
      <c r="C39" s="40">
        <v>1135417</v>
      </c>
      <c r="D39" s="39" t="s">
        <v>141</v>
      </c>
      <c r="E39" s="39" t="s">
        <v>187</v>
      </c>
      <c r="F39" s="40">
        <v>514290345</v>
      </c>
      <c r="G39" s="39" t="s">
        <v>222</v>
      </c>
      <c r="H39" s="39" t="s">
        <v>212</v>
      </c>
      <c r="I39" s="39" t="s">
        <v>94</v>
      </c>
      <c r="J39" s="39" t="s">
        <v>5</v>
      </c>
      <c r="K39" s="42">
        <v>4.62</v>
      </c>
      <c r="L39" s="39" t="s">
        <v>95</v>
      </c>
      <c r="M39" s="41">
        <v>2.2499999999999999E-2</v>
      </c>
      <c r="N39" s="41">
        <v>-1.17E-2</v>
      </c>
      <c r="O39" s="42">
        <v>2500000</v>
      </c>
      <c r="P39" s="42">
        <v>121.87</v>
      </c>
      <c r="Q39" s="42">
        <v>0</v>
      </c>
      <c r="R39" s="42">
        <v>3046.75</v>
      </c>
      <c r="S39" s="41">
        <v>6.1000000000000004E-3</v>
      </c>
      <c r="T39" s="41">
        <v>1.7600000000000001E-2</v>
      </c>
      <c r="U39" s="41">
        <v>1.4E-3</v>
      </c>
      <c r="V39" s="39" t="s">
        <v>5</v>
      </c>
    </row>
    <row r="40" spans="2:22" x14ac:dyDescent="0.2">
      <c r="B40" s="39" t="s">
        <v>224</v>
      </c>
      <c r="C40" s="40">
        <v>1126069</v>
      </c>
      <c r="D40" s="39" t="s">
        <v>141</v>
      </c>
      <c r="E40" s="39" t="s">
        <v>187</v>
      </c>
      <c r="F40" s="40">
        <v>513834200</v>
      </c>
      <c r="G40" s="39" t="s">
        <v>222</v>
      </c>
      <c r="H40" s="39" t="s">
        <v>212</v>
      </c>
      <c r="I40" s="39" t="s">
        <v>94</v>
      </c>
      <c r="J40" s="39" t="s">
        <v>5</v>
      </c>
      <c r="K40" s="42">
        <v>1.39</v>
      </c>
      <c r="L40" s="39" t="s">
        <v>95</v>
      </c>
      <c r="M40" s="41">
        <v>3.85E-2</v>
      </c>
      <c r="N40" s="41">
        <v>-2.52E-2</v>
      </c>
      <c r="O40" s="42">
        <v>6800000</v>
      </c>
      <c r="P40" s="42">
        <v>115.89</v>
      </c>
      <c r="Q40" s="42">
        <v>0</v>
      </c>
      <c r="R40" s="42">
        <v>7880.52</v>
      </c>
      <c r="S40" s="41">
        <v>2.8400000000000002E-2</v>
      </c>
      <c r="T40" s="41">
        <v>4.5499999999999999E-2</v>
      </c>
      <c r="U40" s="41">
        <v>3.5000000000000001E-3</v>
      </c>
      <c r="V40" s="39" t="s">
        <v>5</v>
      </c>
    </row>
    <row r="41" spans="2:22" x14ac:dyDescent="0.2">
      <c r="B41" s="39" t="s">
        <v>225</v>
      </c>
      <c r="C41" s="40">
        <v>1127422</v>
      </c>
      <c r="D41" s="39" t="s">
        <v>141</v>
      </c>
      <c r="E41" s="39" t="s">
        <v>187</v>
      </c>
      <c r="F41" s="40">
        <v>513682146</v>
      </c>
      <c r="G41" s="39" t="s">
        <v>188</v>
      </c>
      <c r="H41" s="39" t="s">
        <v>212</v>
      </c>
      <c r="I41" s="39" t="s">
        <v>94</v>
      </c>
      <c r="J41" s="39" t="s">
        <v>5</v>
      </c>
      <c r="K41" s="42">
        <v>0</v>
      </c>
      <c r="L41" s="39" t="s">
        <v>95</v>
      </c>
      <c r="M41" s="41">
        <v>0.02</v>
      </c>
      <c r="N41" s="41">
        <v>1.8200000000000001E-2</v>
      </c>
      <c r="O41" s="42">
        <v>1897506.4</v>
      </c>
      <c r="P41" s="42">
        <v>106.32</v>
      </c>
      <c r="Q41" s="42">
        <v>0</v>
      </c>
      <c r="R41" s="42">
        <v>2017.43</v>
      </c>
      <c r="S41" s="41">
        <v>1.3299999999999999E-2</v>
      </c>
      <c r="T41" s="41">
        <v>1.1599999999999999E-2</v>
      </c>
      <c r="U41" s="41">
        <v>8.9999999999999998E-4</v>
      </c>
      <c r="V41" s="39" t="s">
        <v>5</v>
      </c>
    </row>
    <row r="42" spans="2:22" x14ac:dyDescent="0.2">
      <c r="B42" s="39" t="s">
        <v>226</v>
      </c>
      <c r="C42" s="40">
        <v>1172170</v>
      </c>
      <c r="D42" s="39" t="s">
        <v>141</v>
      </c>
      <c r="E42" s="39" t="s">
        <v>187</v>
      </c>
      <c r="F42" s="40">
        <v>513682146</v>
      </c>
      <c r="G42" s="39" t="s">
        <v>188</v>
      </c>
      <c r="H42" s="39" t="s">
        <v>212</v>
      </c>
      <c r="I42" s="39" t="s">
        <v>94</v>
      </c>
      <c r="J42" s="39" t="s">
        <v>5</v>
      </c>
      <c r="K42" s="42">
        <v>4.99</v>
      </c>
      <c r="L42" s="39" t="s">
        <v>95</v>
      </c>
      <c r="M42" s="41">
        <v>2E-3</v>
      </c>
      <c r="N42" s="41">
        <v>-1.2800000000000001E-2</v>
      </c>
      <c r="O42" s="42">
        <v>3580000</v>
      </c>
      <c r="P42" s="42">
        <v>110.49</v>
      </c>
      <c r="Q42" s="42">
        <v>0</v>
      </c>
      <c r="R42" s="42">
        <v>3955.54</v>
      </c>
      <c r="S42" s="41">
        <v>9.2999999999999992E-3</v>
      </c>
      <c r="T42" s="41">
        <v>2.2800000000000001E-2</v>
      </c>
      <c r="U42" s="41">
        <v>1.8E-3</v>
      </c>
      <c r="V42" s="39" t="s">
        <v>5</v>
      </c>
    </row>
    <row r="43" spans="2:22" x14ac:dyDescent="0.2">
      <c r="B43" s="39" t="s">
        <v>227</v>
      </c>
      <c r="C43" s="40">
        <v>1161769</v>
      </c>
      <c r="D43" s="39" t="s">
        <v>141</v>
      </c>
      <c r="E43" s="39" t="s">
        <v>187</v>
      </c>
      <c r="F43" s="40">
        <v>513682146</v>
      </c>
      <c r="G43" s="39" t="s">
        <v>188</v>
      </c>
      <c r="H43" s="39" t="s">
        <v>212</v>
      </c>
      <c r="I43" s="39" t="s">
        <v>94</v>
      </c>
      <c r="J43" s="39" t="s">
        <v>5</v>
      </c>
      <c r="K43" s="42">
        <v>3.51</v>
      </c>
      <c r="L43" s="39" t="s">
        <v>95</v>
      </c>
      <c r="M43" s="41">
        <v>2E-3</v>
      </c>
      <c r="N43" s="41">
        <v>-1.4200000000000001E-2</v>
      </c>
      <c r="O43" s="42">
        <v>5963000</v>
      </c>
      <c r="P43" s="42">
        <v>107.33</v>
      </c>
      <c r="Q43" s="42">
        <v>12.09</v>
      </c>
      <c r="R43" s="42">
        <v>6412.18</v>
      </c>
      <c r="S43" s="41">
        <v>1.0699999999999999E-2</v>
      </c>
      <c r="T43" s="41">
        <v>3.6999999999999998E-2</v>
      </c>
      <c r="U43" s="41">
        <v>2.8999999999999998E-3</v>
      </c>
      <c r="V43" s="39" t="s">
        <v>5</v>
      </c>
    </row>
    <row r="44" spans="2:22" x14ac:dyDescent="0.2">
      <c r="B44" s="39" t="s">
        <v>228</v>
      </c>
      <c r="C44" s="40">
        <v>1132950</v>
      </c>
      <c r="D44" s="39" t="s">
        <v>141</v>
      </c>
      <c r="E44" s="39" t="s">
        <v>187</v>
      </c>
      <c r="F44" s="40">
        <v>513754069</v>
      </c>
      <c r="G44" s="39" t="s">
        <v>222</v>
      </c>
      <c r="H44" s="39" t="s">
        <v>212</v>
      </c>
      <c r="I44" s="39" t="s">
        <v>94</v>
      </c>
      <c r="J44" s="39" t="s">
        <v>5</v>
      </c>
      <c r="K44" s="42">
        <v>1.97</v>
      </c>
      <c r="L44" s="39" t="s">
        <v>95</v>
      </c>
      <c r="M44" s="41">
        <v>2.3199999999999998E-2</v>
      </c>
      <c r="N44" s="41">
        <v>-1.7399999999999999E-2</v>
      </c>
      <c r="O44" s="42">
        <v>2074000</v>
      </c>
      <c r="P44" s="42">
        <v>111.01</v>
      </c>
      <c r="Q44" s="42">
        <v>24.66</v>
      </c>
      <c r="R44" s="42">
        <v>2327.0100000000002</v>
      </c>
      <c r="S44" s="41">
        <v>7.9000000000000008E-3</v>
      </c>
      <c r="T44" s="41">
        <v>1.34E-2</v>
      </c>
      <c r="U44" s="41">
        <v>1E-3</v>
      </c>
      <c r="V44" s="39" t="s">
        <v>5</v>
      </c>
    </row>
    <row r="45" spans="2:22" x14ac:dyDescent="0.2">
      <c r="B45" s="39" t="s">
        <v>229</v>
      </c>
      <c r="C45" s="40">
        <v>6950083</v>
      </c>
      <c r="D45" s="39" t="s">
        <v>141</v>
      </c>
      <c r="E45" s="39" t="s">
        <v>187</v>
      </c>
      <c r="F45" s="40">
        <v>520000522</v>
      </c>
      <c r="G45" s="39" t="s">
        <v>188</v>
      </c>
      <c r="H45" s="39" t="s">
        <v>212</v>
      </c>
      <c r="I45" s="39" t="s">
        <v>94</v>
      </c>
      <c r="J45" s="39" t="s">
        <v>5</v>
      </c>
      <c r="K45" s="42">
        <v>0</v>
      </c>
      <c r="L45" s="39" t="s">
        <v>95</v>
      </c>
      <c r="M45" s="41">
        <v>4.4999999999999998E-2</v>
      </c>
      <c r="N45" s="41">
        <v>6.1100000000000002E-2</v>
      </c>
      <c r="O45" s="42">
        <v>10530248</v>
      </c>
      <c r="P45" s="42">
        <v>124.82</v>
      </c>
      <c r="Q45" s="42">
        <v>0</v>
      </c>
      <c r="R45" s="42">
        <v>13143.86</v>
      </c>
      <c r="S45" s="41">
        <v>6.1999999999999998E-3</v>
      </c>
      <c r="T45" s="41">
        <v>7.5899999999999995E-2</v>
      </c>
      <c r="U45" s="41">
        <v>5.8999999999999999E-3</v>
      </c>
      <c r="V45" s="39" t="s">
        <v>5</v>
      </c>
    </row>
    <row r="46" spans="2:22" x14ac:dyDescent="0.2">
      <c r="B46" s="39" t="s">
        <v>230</v>
      </c>
      <c r="C46" s="40">
        <v>3230125</v>
      </c>
      <c r="D46" s="39" t="s">
        <v>141</v>
      </c>
      <c r="E46" s="39" t="s">
        <v>187</v>
      </c>
      <c r="F46" s="40">
        <v>520037789</v>
      </c>
      <c r="G46" s="39" t="s">
        <v>206</v>
      </c>
      <c r="H46" s="39" t="s">
        <v>212</v>
      </c>
      <c r="I46" s="39" t="s">
        <v>94</v>
      </c>
      <c r="J46" s="39" t="s">
        <v>5</v>
      </c>
      <c r="K46" s="42">
        <v>1.25</v>
      </c>
      <c r="L46" s="39" t="s">
        <v>95</v>
      </c>
      <c r="M46" s="41">
        <v>4.9000000000000002E-2</v>
      </c>
      <c r="N46" s="41">
        <v>-2.07E-2</v>
      </c>
      <c r="O46" s="42">
        <v>1523037.97</v>
      </c>
      <c r="P46" s="42">
        <v>116.3</v>
      </c>
      <c r="Q46" s="42">
        <v>0</v>
      </c>
      <c r="R46" s="42">
        <v>1771.29</v>
      </c>
      <c r="S46" s="41">
        <v>5.7000000000000002E-3</v>
      </c>
      <c r="T46" s="41">
        <v>1.0200000000000001E-2</v>
      </c>
      <c r="U46" s="41">
        <v>8.0000000000000004E-4</v>
      </c>
      <c r="V46" s="39" t="s">
        <v>5</v>
      </c>
    </row>
    <row r="47" spans="2:22" x14ac:dyDescent="0.2">
      <c r="B47" s="39" t="s">
        <v>231</v>
      </c>
      <c r="C47" s="40">
        <v>1138973</v>
      </c>
      <c r="D47" s="39" t="s">
        <v>141</v>
      </c>
      <c r="E47" s="39" t="s">
        <v>187</v>
      </c>
      <c r="F47" s="40">
        <v>513992529</v>
      </c>
      <c r="G47" s="39" t="s">
        <v>206</v>
      </c>
      <c r="H47" s="39" t="s">
        <v>215</v>
      </c>
      <c r="I47" s="39" t="s">
        <v>192</v>
      </c>
      <c r="J47" s="39" t="s">
        <v>5</v>
      </c>
      <c r="K47" s="42">
        <v>5.52</v>
      </c>
      <c r="L47" s="39" t="s">
        <v>95</v>
      </c>
      <c r="M47" s="41">
        <v>1.9599999999999999E-2</v>
      </c>
      <c r="N47" s="41">
        <v>-6.1999999999999998E-3</v>
      </c>
      <c r="O47" s="42">
        <v>4964492</v>
      </c>
      <c r="P47" s="42">
        <v>119.12</v>
      </c>
      <c r="Q47" s="42">
        <v>0</v>
      </c>
      <c r="R47" s="42">
        <v>5913.7</v>
      </c>
      <c r="S47" s="41">
        <v>5.0000000000000001E-3</v>
      </c>
      <c r="T47" s="41">
        <v>3.4099999999999998E-2</v>
      </c>
      <c r="U47" s="41">
        <v>2.5999999999999999E-3</v>
      </c>
      <c r="V47" s="39" t="s">
        <v>5</v>
      </c>
    </row>
    <row r="48" spans="2:22" x14ac:dyDescent="0.2">
      <c r="B48" s="39" t="s">
        <v>232</v>
      </c>
      <c r="C48" s="40">
        <v>1142595</v>
      </c>
      <c r="D48" s="39" t="s">
        <v>141</v>
      </c>
      <c r="E48" s="39" t="s">
        <v>187</v>
      </c>
      <c r="F48" s="40">
        <v>510216054</v>
      </c>
      <c r="G48" s="39" t="s">
        <v>233</v>
      </c>
      <c r="H48" s="39" t="s">
        <v>234</v>
      </c>
      <c r="I48" s="39" t="s">
        <v>94</v>
      </c>
      <c r="J48" s="39" t="s">
        <v>5</v>
      </c>
      <c r="K48" s="42">
        <v>4.92</v>
      </c>
      <c r="L48" s="39" t="s">
        <v>95</v>
      </c>
      <c r="M48" s="41">
        <v>1.23E-2</v>
      </c>
      <c r="N48" s="41">
        <v>-7.6E-3</v>
      </c>
      <c r="O48" s="42">
        <v>68354.38</v>
      </c>
      <c r="P48" s="42">
        <v>113.6</v>
      </c>
      <c r="Q48" s="42">
        <v>0</v>
      </c>
      <c r="R48" s="42">
        <v>77.650000000000006</v>
      </c>
      <c r="S48" s="41">
        <v>0</v>
      </c>
      <c r="T48" s="41">
        <v>4.0000000000000002E-4</v>
      </c>
      <c r="U48" s="41">
        <v>0</v>
      </c>
      <c r="V48" s="39" t="s">
        <v>5</v>
      </c>
    </row>
    <row r="49" spans="2:22" x14ac:dyDescent="0.2">
      <c r="B49" s="39" t="s">
        <v>235</v>
      </c>
      <c r="C49" s="40">
        <v>1139542</v>
      </c>
      <c r="D49" s="39" t="s">
        <v>141</v>
      </c>
      <c r="E49" s="39" t="s">
        <v>187</v>
      </c>
      <c r="F49" s="40">
        <v>510216054</v>
      </c>
      <c r="G49" s="39" t="s">
        <v>233</v>
      </c>
      <c r="H49" s="39" t="s">
        <v>234</v>
      </c>
      <c r="I49" s="39" t="s">
        <v>94</v>
      </c>
      <c r="J49" s="39" t="s">
        <v>5</v>
      </c>
      <c r="K49" s="42">
        <v>3.88</v>
      </c>
      <c r="L49" s="39" t="s">
        <v>95</v>
      </c>
      <c r="M49" s="41">
        <v>1.9400000000000001E-2</v>
      </c>
      <c r="N49" s="41">
        <v>-1.26E-2</v>
      </c>
      <c r="O49" s="42">
        <v>17888.8</v>
      </c>
      <c r="P49" s="42">
        <v>116.82</v>
      </c>
      <c r="Q49" s="42">
        <v>0</v>
      </c>
      <c r="R49" s="42">
        <v>20.9</v>
      </c>
      <c r="S49" s="41">
        <v>0</v>
      </c>
      <c r="T49" s="41">
        <v>1E-4</v>
      </c>
      <c r="U49" s="41">
        <v>0</v>
      </c>
      <c r="V49" s="39" t="s">
        <v>5</v>
      </c>
    </row>
    <row r="50" spans="2:22" x14ac:dyDescent="0.2">
      <c r="B50" s="39" t="s">
        <v>236</v>
      </c>
      <c r="C50" s="40">
        <v>1142231</v>
      </c>
      <c r="D50" s="39" t="s">
        <v>141</v>
      </c>
      <c r="E50" s="39" t="s">
        <v>187</v>
      </c>
      <c r="F50" s="40">
        <v>510560188</v>
      </c>
      <c r="G50" s="39" t="s">
        <v>219</v>
      </c>
      <c r="H50" s="39" t="s">
        <v>237</v>
      </c>
      <c r="I50" s="39" t="s">
        <v>192</v>
      </c>
      <c r="J50" s="39" t="s">
        <v>5</v>
      </c>
      <c r="K50" s="42">
        <v>4.07</v>
      </c>
      <c r="L50" s="39" t="s">
        <v>95</v>
      </c>
      <c r="M50" s="41">
        <v>2.5700000000000001E-2</v>
      </c>
      <c r="N50" s="41">
        <v>-4.5999999999999999E-3</v>
      </c>
      <c r="O50" s="42">
        <v>2086109</v>
      </c>
      <c r="P50" s="42">
        <v>117.4</v>
      </c>
      <c r="Q50" s="42">
        <v>0</v>
      </c>
      <c r="R50" s="42">
        <v>2449.09</v>
      </c>
      <c r="S50" s="41">
        <v>1.6999999999999999E-3</v>
      </c>
      <c r="T50" s="41">
        <v>1.41E-2</v>
      </c>
      <c r="U50" s="41">
        <v>1.1000000000000001E-3</v>
      </c>
      <c r="V50" s="39" t="s">
        <v>5</v>
      </c>
    </row>
    <row r="51" spans="2:22" x14ac:dyDescent="0.2">
      <c r="B51" s="39" t="s">
        <v>238</v>
      </c>
      <c r="C51" s="40">
        <v>6120224</v>
      </c>
      <c r="D51" s="39" t="s">
        <v>141</v>
      </c>
      <c r="E51" s="39" t="s">
        <v>187</v>
      </c>
      <c r="F51" s="40">
        <v>520020116</v>
      </c>
      <c r="G51" s="39" t="s">
        <v>206</v>
      </c>
      <c r="H51" s="39" t="s">
        <v>239</v>
      </c>
      <c r="I51" s="39" t="s">
        <v>94</v>
      </c>
      <c r="J51" s="39" t="s">
        <v>5</v>
      </c>
      <c r="K51" s="42">
        <v>5</v>
      </c>
      <c r="L51" s="39" t="s">
        <v>95</v>
      </c>
      <c r="M51" s="41">
        <v>1.7999999999999999E-2</v>
      </c>
      <c r="N51" s="41">
        <v>-6.1999999999999998E-3</v>
      </c>
      <c r="O51" s="42">
        <v>462471.87</v>
      </c>
      <c r="P51" s="42">
        <v>116.5</v>
      </c>
      <c r="Q51" s="42">
        <v>28.82</v>
      </c>
      <c r="R51" s="42">
        <v>567.6</v>
      </c>
      <c r="S51" s="41">
        <v>8.0000000000000004E-4</v>
      </c>
      <c r="T51" s="41">
        <v>3.3E-3</v>
      </c>
      <c r="U51" s="41">
        <v>2.0000000000000001E-4</v>
      </c>
      <c r="V51" s="39" t="s">
        <v>5</v>
      </c>
    </row>
    <row r="52" spans="2:22" x14ac:dyDescent="0.2">
      <c r="B52" s="39" t="s">
        <v>240</v>
      </c>
      <c r="C52" s="40">
        <v>1171214</v>
      </c>
      <c r="D52" s="39" t="s">
        <v>141</v>
      </c>
      <c r="E52" s="39" t="s">
        <v>187</v>
      </c>
      <c r="F52" s="40">
        <v>513893123</v>
      </c>
      <c r="G52" s="39" t="s">
        <v>241</v>
      </c>
      <c r="H52" s="39" t="s">
        <v>237</v>
      </c>
      <c r="I52" s="39" t="s">
        <v>192</v>
      </c>
      <c r="J52" s="39" t="s">
        <v>5</v>
      </c>
      <c r="K52" s="42">
        <v>2.31</v>
      </c>
      <c r="L52" s="39" t="s">
        <v>95</v>
      </c>
      <c r="M52" s="41">
        <v>1.8499999999999999E-2</v>
      </c>
      <c r="N52" s="41">
        <v>-1.06E-2</v>
      </c>
      <c r="O52" s="42">
        <v>2985722</v>
      </c>
      <c r="P52" s="42">
        <v>109.45</v>
      </c>
      <c r="Q52" s="42">
        <v>28.28</v>
      </c>
      <c r="R52" s="42">
        <v>3296.15</v>
      </c>
      <c r="S52" s="41">
        <v>3.2000000000000002E-3</v>
      </c>
      <c r="T52" s="41">
        <v>1.9E-2</v>
      </c>
      <c r="U52" s="41">
        <v>1.5E-3</v>
      </c>
      <c r="V52" s="39" t="s">
        <v>5</v>
      </c>
    </row>
    <row r="53" spans="2:22" x14ac:dyDescent="0.2">
      <c r="B53" s="39" t="s">
        <v>242</v>
      </c>
      <c r="C53" s="40">
        <v>1168145</v>
      </c>
      <c r="D53" s="39" t="s">
        <v>141</v>
      </c>
      <c r="E53" s="39" t="s">
        <v>187</v>
      </c>
      <c r="F53" s="40">
        <v>513893123</v>
      </c>
      <c r="G53" s="39" t="s">
        <v>241</v>
      </c>
      <c r="H53" s="39" t="s">
        <v>237</v>
      </c>
      <c r="I53" s="39" t="s">
        <v>192</v>
      </c>
      <c r="J53" s="39" t="s">
        <v>5</v>
      </c>
      <c r="K53" s="42">
        <v>0.89</v>
      </c>
      <c r="L53" s="39" t="s">
        <v>95</v>
      </c>
      <c r="M53" s="41">
        <v>1.35E-2</v>
      </c>
      <c r="N53" s="41">
        <v>-9.4000000000000004E-3</v>
      </c>
      <c r="O53" s="42">
        <v>1305673</v>
      </c>
      <c r="P53" s="42">
        <v>104.46</v>
      </c>
      <c r="Q53" s="42">
        <v>0</v>
      </c>
      <c r="R53" s="42">
        <v>1363.91</v>
      </c>
      <c r="S53" s="41">
        <v>2.8E-3</v>
      </c>
      <c r="T53" s="41">
        <v>7.9000000000000008E-3</v>
      </c>
      <c r="U53" s="41">
        <v>5.9999999999999995E-4</v>
      </c>
      <c r="V53" s="39" t="s">
        <v>5</v>
      </c>
    </row>
    <row r="54" spans="2:22" x14ac:dyDescent="0.2">
      <c r="B54" s="39" t="s">
        <v>243</v>
      </c>
      <c r="C54" s="40">
        <v>6120240</v>
      </c>
      <c r="D54" s="39" t="s">
        <v>141</v>
      </c>
      <c r="E54" s="39" t="s">
        <v>187</v>
      </c>
      <c r="F54" s="40">
        <v>520020116</v>
      </c>
      <c r="G54" s="39" t="s">
        <v>206</v>
      </c>
      <c r="H54" s="39" t="s">
        <v>244</v>
      </c>
      <c r="I54" s="39" t="s">
        <v>94</v>
      </c>
      <c r="J54" s="39" t="s">
        <v>5</v>
      </c>
      <c r="K54" s="42">
        <v>2.94</v>
      </c>
      <c r="L54" s="39" t="s">
        <v>95</v>
      </c>
      <c r="M54" s="41">
        <v>2.2499999999999999E-2</v>
      </c>
      <c r="N54" s="41">
        <v>-1E-3</v>
      </c>
      <c r="O54" s="42">
        <v>2084934.1</v>
      </c>
      <c r="P54" s="42">
        <v>110.29</v>
      </c>
      <c r="Q54" s="42">
        <v>12.08</v>
      </c>
      <c r="R54" s="42">
        <v>2311.5500000000002</v>
      </c>
      <c r="S54" s="41">
        <v>3.5999999999999999E-3</v>
      </c>
      <c r="T54" s="41">
        <v>1.3299999999999999E-2</v>
      </c>
      <c r="U54" s="41">
        <v>1E-3</v>
      </c>
      <c r="V54" s="39" t="s">
        <v>5</v>
      </c>
    </row>
    <row r="55" spans="2:22" x14ac:dyDescent="0.2">
      <c r="B55" s="39" t="s">
        <v>245</v>
      </c>
      <c r="C55" s="40">
        <v>7300171</v>
      </c>
      <c r="D55" s="39" t="s">
        <v>141</v>
      </c>
      <c r="E55" s="39" t="s">
        <v>187</v>
      </c>
      <c r="F55" s="40">
        <v>520025586</v>
      </c>
      <c r="G55" s="39" t="s">
        <v>246</v>
      </c>
      <c r="H55" s="39" t="s">
        <v>168</v>
      </c>
      <c r="I55" s="39" t="s">
        <v>143</v>
      </c>
      <c r="J55" s="39" t="s">
        <v>5</v>
      </c>
      <c r="K55" s="42">
        <v>4.42</v>
      </c>
      <c r="L55" s="39" t="s">
        <v>95</v>
      </c>
      <c r="M55" s="41">
        <v>3.6999999999999998E-2</v>
      </c>
      <c r="N55" s="41">
        <v>7.1000000000000004E-3</v>
      </c>
      <c r="O55" s="42">
        <v>1635638.3</v>
      </c>
      <c r="P55" s="42">
        <v>116.48</v>
      </c>
      <c r="Q55" s="42">
        <v>30.99</v>
      </c>
      <c r="R55" s="42">
        <v>1936.18</v>
      </c>
      <c r="S55" s="41">
        <v>1.6000000000000001E-3</v>
      </c>
      <c r="T55" s="41">
        <v>1.12E-2</v>
      </c>
      <c r="U55" s="41">
        <v>8.9999999999999998E-4</v>
      </c>
      <c r="V55" s="39" t="s">
        <v>5</v>
      </c>
    </row>
    <row r="56" spans="2:22" x14ac:dyDescent="0.2">
      <c r="B56" s="1" t="s">
        <v>148</v>
      </c>
      <c r="C56" s="1" t="s">
        <v>5</v>
      </c>
      <c r="D56" s="1" t="s">
        <v>5</v>
      </c>
      <c r="E56" s="1" t="s">
        <v>5</v>
      </c>
      <c r="F56" s="1" t="s">
        <v>5</v>
      </c>
      <c r="G56" s="1" t="s">
        <v>5</v>
      </c>
      <c r="H56" s="1" t="s">
        <v>5</v>
      </c>
      <c r="I56" s="1" t="s">
        <v>5</v>
      </c>
      <c r="J56" s="1" t="s">
        <v>5</v>
      </c>
      <c r="K56" s="38">
        <v>3.16</v>
      </c>
      <c r="L56" s="1" t="s">
        <v>5</v>
      </c>
      <c r="M56" s="37">
        <v>3.5200000000000002E-2</v>
      </c>
      <c r="N56" s="37">
        <v>2.23E-2</v>
      </c>
      <c r="O56" s="38">
        <v>50102349.409999996</v>
      </c>
      <c r="P56" s="1" t="s">
        <v>5</v>
      </c>
      <c r="Q56" s="38">
        <v>1259.6099999999999</v>
      </c>
      <c r="R56" s="38">
        <v>53078.73</v>
      </c>
      <c r="S56" s="1" t="s">
        <v>5</v>
      </c>
      <c r="T56" s="37">
        <v>0.30630000000000002</v>
      </c>
      <c r="U56" s="37">
        <v>2.3699999999999999E-2</v>
      </c>
      <c r="V56" s="1" t="s">
        <v>5</v>
      </c>
    </row>
    <row r="57" spans="2:22" x14ac:dyDescent="0.2">
      <c r="B57" s="39" t="s">
        <v>247</v>
      </c>
      <c r="C57" s="40">
        <v>1137033</v>
      </c>
      <c r="D57" s="39" t="s">
        <v>141</v>
      </c>
      <c r="E57" s="39" t="s">
        <v>187</v>
      </c>
      <c r="F57" s="40">
        <v>513230029</v>
      </c>
      <c r="G57" s="39" t="s">
        <v>222</v>
      </c>
      <c r="H57" s="39" t="s">
        <v>248</v>
      </c>
      <c r="I57" s="39" t="s">
        <v>192</v>
      </c>
      <c r="J57" s="39" t="s">
        <v>5</v>
      </c>
      <c r="K57" s="42">
        <v>1.22</v>
      </c>
      <c r="L57" s="39" t="s">
        <v>95</v>
      </c>
      <c r="M57" s="41">
        <v>3.39E-2</v>
      </c>
      <c r="N57" s="41">
        <v>8.2000000000000007E-3</v>
      </c>
      <c r="O57" s="42">
        <v>259097</v>
      </c>
      <c r="P57" s="42">
        <v>105.72</v>
      </c>
      <c r="Q57" s="42">
        <v>0</v>
      </c>
      <c r="R57" s="42">
        <v>273.92</v>
      </c>
      <c r="S57" s="41">
        <v>4.0000000000000002E-4</v>
      </c>
      <c r="T57" s="41">
        <v>1.6000000000000001E-3</v>
      </c>
      <c r="U57" s="41">
        <v>1E-4</v>
      </c>
      <c r="V57" s="39" t="s">
        <v>5</v>
      </c>
    </row>
    <row r="58" spans="2:22" x14ac:dyDescent="0.2">
      <c r="B58" s="39" t="s">
        <v>249</v>
      </c>
      <c r="C58" s="40">
        <v>5660063</v>
      </c>
      <c r="D58" s="39" t="s">
        <v>141</v>
      </c>
      <c r="E58" s="39" t="s">
        <v>187</v>
      </c>
      <c r="F58" s="40">
        <v>520007469</v>
      </c>
      <c r="G58" s="39" t="s">
        <v>222</v>
      </c>
      <c r="H58" s="39" t="s">
        <v>248</v>
      </c>
      <c r="I58" s="39" t="s">
        <v>192</v>
      </c>
      <c r="J58" s="39" t="s">
        <v>5</v>
      </c>
      <c r="K58" s="42">
        <v>2.69</v>
      </c>
      <c r="L58" s="39" t="s">
        <v>95</v>
      </c>
      <c r="M58" s="41">
        <v>2.9399999999999999E-2</v>
      </c>
      <c r="N58" s="41">
        <v>7.1999999999999998E-3</v>
      </c>
      <c r="O58" s="42">
        <v>1327793.6100000001</v>
      </c>
      <c r="P58" s="42">
        <v>106.76</v>
      </c>
      <c r="Q58" s="42">
        <v>0</v>
      </c>
      <c r="R58" s="42">
        <v>1417.55</v>
      </c>
      <c r="S58" s="41">
        <v>5.0000000000000001E-3</v>
      </c>
      <c r="T58" s="41">
        <v>8.2000000000000007E-3</v>
      </c>
      <c r="U58" s="41">
        <v>5.9999999999999995E-4</v>
      </c>
      <c r="V58" s="39" t="s">
        <v>5</v>
      </c>
    </row>
    <row r="59" spans="2:22" x14ac:dyDescent="0.2">
      <c r="B59" s="39" t="s">
        <v>250</v>
      </c>
      <c r="C59" s="40">
        <v>1145598</v>
      </c>
      <c r="D59" s="39" t="s">
        <v>141</v>
      </c>
      <c r="E59" s="39" t="s">
        <v>187</v>
      </c>
      <c r="F59" s="40">
        <v>1970336</v>
      </c>
      <c r="G59" s="39" t="s">
        <v>219</v>
      </c>
      <c r="H59" s="39" t="s">
        <v>207</v>
      </c>
      <c r="I59" s="39" t="s">
        <v>94</v>
      </c>
      <c r="J59" s="39" t="s">
        <v>5</v>
      </c>
      <c r="K59" s="42">
        <v>1.95</v>
      </c>
      <c r="L59" s="39" t="s">
        <v>95</v>
      </c>
      <c r="M59" s="41">
        <v>3.3799999999999997E-2</v>
      </c>
      <c r="N59" s="41">
        <v>1.78E-2</v>
      </c>
      <c r="O59" s="42">
        <v>1731000</v>
      </c>
      <c r="P59" s="42">
        <v>103.14</v>
      </c>
      <c r="Q59" s="42">
        <v>616</v>
      </c>
      <c r="R59" s="42">
        <v>2401.36</v>
      </c>
      <c r="S59" s="41">
        <v>2.8E-3</v>
      </c>
      <c r="T59" s="41">
        <v>1.3899999999999999E-2</v>
      </c>
      <c r="U59" s="41">
        <v>1.1000000000000001E-3</v>
      </c>
      <c r="V59" s="39" t="s">
        <v>5</v>
      </c>
    </row>
    <row r="60" spans="2:22" x14ac:dyDescent="0.2">
      <c r="B60" s="39" t="s">
        <v>251</v>
      </c>
      <c r="C60" s="40">
        <v>1160597</v>
      </c>
      <c r="D60" s="39" t="s">
        <v>141</v>
      </c>
      <c r="E60" s="39" t="s">
        <v>187</v>
      </c>
      <c r="F60" s="40">
        <v>1970336</v>
      </c>
      <c r="G60" s="39" t="s">
        <v>219</v>
      </c>
      <c r="H60" s="39" t="s">
        <v>207</v>
      </c>
      <c r="I60" s="39" t="s">
        <v>94</v>
      </c>
      <c r="J60" s="39" t="s">
        <v>5</v>
      </c>
      <c r="K60" s="42">
        <v>4.6399999999999997</v>
      </c>
      <c r="L60" s="39" t="s">
        <v>95</v>
      </c>
      <c r="M60" s="41">
        <v>3.49E-2</v>
      </c>
      <c r="N60" s="41">
        <v>2.6499999999999999E-2</v>
      </c>
      <c r="O60" s="42">
        <v>978292</v>
      </c>
      <c r="P60" s="42">
        <v>104</v>
      </c>
      <c r="Q60" s="42">
        <v>17.07</v>
      </c>
      <c r="R60" s="42">
        <v>1034.49</v>
      </c>
      <c r="S60" s="41">
        <v>1.6999999999999999E-3</v>
      </c>
      <c r="T60" s="41">
        <v>6.0000000000000001E-3</v>
      </c>
      <c r="U60" s="41">
        <v>5.0000000000000001E-4</v>
      </c>
      <c r="V60" s="39" t="s">
        <v>5</v>
      </c>
    </row>
    <row r="61" spans="2:22" x14ac:dyDescent="0.2">
      <c r="B61" s="39" t="s">
        <v>252</v>
      </c>
      <c r="C61" s="40">
        <v>1133529</v>
      </c>
      <c r="D61" s="39" t="s">
        <v>141</v>
      </c>
      <c r="E61" s="39" t="s">
        <v>187</v>
      </c>
      <c r="F61" s="40">
        <v>514290345</v>
      </c>
      <c r="G61" s="39" t="s">
        <v>222</v>
      </c>
      <c r="H61" s="39" t="s">
        <v>212</v>
      </c>
      <c r="I61" s="39" t="s">
        <v>94</v>
      </c>
      <c r="J61" s="39" t="s">
        <v>5</v>
      </c>
      <c r="K61" s="42">
        <v>2</v>
      </c>
      <c r="L61" s="39" t="s">
        <v>95</v>
      </c>
      <c r="M61" s="41">
        <v>3.85E-2</v>
      </c>
      <c r="N61" s="41">
        <v>9.4000000000000004E-3</v>
      </c>
      <c r="O61" s="42">
        <v>2</v>
      </c>
      <c r="P61" s="42">
        <v>107.59</v>
      </c>
      <c r="Q61" s="42">
        <v>0</v>
      </c>
      <c r="R61" s="42">
        <v>0</v>
      </c>
      <c r="S61" s="41">
        <v>0</v>
      </c>
      <c r="T61" s="41">
        <v>0</v>
      </c>
      <c r="U61" s="41">
        <v>0</v>
      </c>
      <c r="V61" s="39" t="s">
        <v>5</v>
      </c>
    </row>
    <row r="62" spans="2:22" x14ac:dyDescent="0.2">
      <c r="B62" s="39" t="s">
        <v>253</v>
      </c>
      <c r="C62" s="40">
        <v>1157577</v>
      </c>
      <c r="D62" s="39" t="s">
        <v>141</v>
      </c>
      <c r="E62" s="39" t="s">
        <v>187</v>
      </c>
      <c r="F62" s="40">
        <v>1991033</v>
      </c>
      <c r="G62" s="39" t="s">
        <v>219</v>
      </c>
      <c r="H62" s="39" t="s">
        <v>212</v>
      </c>
      <c r="I62" s="39" t="s">
        <v>94</v>
      </c>
      <c r="J62" s="39" t="s">
        <v>5</v>
      </c>
      <c r="K62" s="42">
        <v>2.99</v>
      </c>
      <c r="L62" s="39" t="s">
        <v>95</v>
      </c>
      <c r="M62" s="41">
        <v>4.8000000000000001E-2</v>
      </c>
      <c r="N62" s="41">
        <v>2.6100000000000002E-2</v>
      </c>
      <c r="O62" s="42">
        <v>1900000</v>
      </c>
      <c r="P62" s="42">
        <v>107.5</v>
      </c>
      <c r="Q62" s="42">
        <v>0</v>
      </c>
      <c r="R62" s="42">
        <v>2042.5</v>
      </c>
      <c r="S62" s="41">
        <v>4.0000000000000001E-3</v>
      </c>
      <c r="T62" s="41">
        <v>1.18E-2</v>
      </c>
      <c r="U62" s="41">
        <v>8.9999999999999998E-4</v>
      </c>
      <c r="V62" s="39" t="s">
        <v>5</v>
      </c>
    </row>
    <row r="63" spans="2:22" x14ac:dyDescent="0.2">
      <c r="B63" s="39" t="s">
        <v>254</v>
      </c>
      <c r="C63" s="40">
        <v>1136068</v>
      </c>
      <c r="D63" s="39" t="s">
        <v>141</v>
      </c>
      <c r="E63" s="39" t="s">
        <v>187</v>
      </c>
      <c r="F63" s="40">
        <v>513754069</v>
      </c>
      <c r="G63" s="39" t="s">
        <v>222</v>
      </c>
      <c r="H63" s="39" t="s">
        <v>212</v>
      </c>
      <c r="I63" s="39" t="s">
        <v>94</v>
      </c>
      <c r="J63" s="39" t="s">
        <v>5</v>
      </c>
      <c r="K63" s="42">
        <v>2.4500000000000002</v>
      </c>
      <c r="L63" s="39" t="s">
        <v>95</v>
      </c>
      <c r="M63" s="41">
        <v>3.9199999999999999E-2</v>
      </c>
      <c r="N63" s="41">
        <v>7.7999999999999996E-3</v>
      </c>
      <c r="O63" s="42">
        <v>3441078</v>
      </c>
      <c r="P63" s="42">
        <v>109.64</v>
      </c>
      <c r="Q63" s="42">
        <v>0</v>
      </c>
      <c r="R63" s="42">
        <v>3772.8</v>
      </c>
      <c r="S63" s="41">
        <v>3.5999999999999999E-3</v>
      </c>
      <c r="T63" s="41">
        <v>2.18E-2</v>
      </c>
      <c r="U63" s="41">
        <v>1.6999999999999999E-3</v>
      </c>
      <c r="V63" s="39" t="s">
        <v>5</v>
      </c>
    </row>
    <row r="64" spans="2:22" x14ac:dyDescent="0.2">
      <c r="B64" s="39" t="s">
        <v>255</v>
      </c>
      <c r="C64" s="40">
        <v>1160647</v>
      </c>
      <c r="D64" s="39" t="s">
        <v>141</v>
      </c>
      <c r="E64" s="39" t="s">
        <v>187</v>
      </c>
      <c r="F64" s="40">
        <v>513754069</v>
      </c>
      <c r="G64" s="39" t="s">
        <v>222</v>
      </c>
      <c r="H64" s="39" t="s">
        <v>212</v>
      </c>
      <c r="I64" s="39" t="s">
        <v>94</v>
      </c>
      <c r="J64" s="39" t="s">
        <v>5</v>
      </c>
      <c r="K64" s="42">
        <v>7.44</v>
      </c>
      <c r="L64" s="39" t="s">
        <v>95</v>
      </c>
      <c r="M64" s="41">
        <v>2.64E-2</v>
      </c>
      <c r="N64" s="41">
        <v>2.1899999999999999E-2</v>
      </c>
      <c r="O64" s="42">
        <v>2245000</v>
      </c>
      <c r="P64" s="42">
        <v>104.1</v>
      </c>
      <c r="Q64" s="42">
        <v>0</v>
      </c>
      <c r="R64" s="42">
        <v>2337.04</v>
      </c>
      <c r="S64" s="41">
        <v>1.4E-3</v>
      </c>
      <c r="T64" s="41">
        <v>1.35E-2</v>
      </c>
      <c r="U64" s="41">
        <v>1E-3</v>
      </c>
      <c r="V64" s="39" t="s">
        <v>5</v>
      </c>
    </row>
    <row r="65" spans="2:22" x14ac:dyDescent="0.2">
      <c r="B65" s="39" t="s">
        <v>256</v>
      </c>
      <c r="C65" s="40">
        <v>1135862</v>
      </c>
      <c r="D65" s="39" t="s">
        <v>141</v>
      </c>
      <c r="E65" s="39" t="s">
        <v>187</v>
      </c>
      <c r="F65" s="40">
        <v>513230029</v>
      </c>
      <c r="G65" s="39" t="s">
        <v>222</v>
      </c>
      <c r="H65" s="39" t="s">
        <v>215</v>
      </c>
      <c r="I65" s="39" t="s">
        <v>192</v>
      </c>
      <c r="J65" s="39" t="s">
        <v>5</v>
      </c>
      <c r="K65" s="42">
        <v>1.21</v>
      </c>
      <c r="L65" s="39" t="s">
        <v>95</v>
      </c>
      <c r="M65" s="41">
        <v>3.5799999999999998E-2</v>
      </c>
      <c r="N65" s="41">
        <v>7.1000000000000004E-3</v>
      </c>
      <c r="O65" s="42">
        <v>521960</v>
      </c>
      <c r="P65" s="42">
        <v>106.24</v>
      </c>
      <c r="Q65" s="42">
        <v>0</v>
      </c>
      <c r="R65" s="42">
        <v>554.53</v>
      </c>
      <c r="S65" s="41">
        <v>4.0000000000000002E-4</v>
      </c>
      <c r="T65" s="41">
        <v>3.2000000000000002E-3</v>
      </c>
      <c r="U65" s="41">
        <v>2.0000000000000001E-4</v>
      </c>
      <c r="V65" s="39" t="s">
        <v>5</v>
      </c>
    </row>
    <row r="66" spans="2:22" x14ac:dyDescent="0.2">
      <c r="B66" s="39" t="s">
        <v>257</v>
      </c>
      <c r="C66" s="40">
        <v>1139575</v>
      </c>
      <c r="D66" s="39" t="s">
        <v>141</v>
      </c>
      <c r="E66" s="39" t="s">
        <v>187</v>
      </c>
      <c r="F66" s="40">
        <v>1905761</v>
      </c>
      <c r="G66" s="39" t="s">
        <v>219</v>
      </c>
      <c r="H66" s="39" t="s">
        <v>212</v>
      </c>
      <c r="I66" s="39" t="s">
        <v>94</v>
      </c>
      <c r="J66" s="39" t="s">
        <v>5</v>
      </c>
      <c r="K66" s="42">
        <v>2.0499999999999998</v>
      </c>
      <c r="L66" s="39" t="s">
        <v>95</v>
      </c>
      <c r="M66" s="41">
        <v>5.8000000000000003E-2</v>
      </c>
      <c r="N66" s="41">
        <v>2.87E-2</v>
      </c>
      <c r="O66" s="42">
        <v>928587.33</v>
      </c>
      <c r="P66" s="42">
        <v>106.56</v>
      </c>
      <c r="Q66" s="42">
        <v>0</v>
      </c>
      <c r="R66" s="42">
        <v>989.5</v>
      </c>
      <c r="S66" s="41">
        <v>2E-3</v>
      </c>
      <c r="T66" s="41">
        <v>5.7000000000000002E-3</v>
      </c>
      <c r="U66" s="41">
        <v>4.0000000000000002E-4</v>
      </c>
      <c r="V66" s="39" t="s">
        <v>5</v>
      </c>
    </row>
    <row r="67" spans="2:22" x14ac:dyDescent="0.2">
      <c r="B67" s="39" t="s">
        <v>258</v>
      </c>
      <c r="C67" s="40">
        <v>2560142</v>
      </c>
      <c r="D67" s="39" t="s">
        <v>141</v>
      </c>
      <c r="E67" s="39" t="s">
        <v>187</v>
      </c>
      <c r="F67" s="40">
        <v>520036690</v>
      </c>
      <c r="G67" s="39" t="s">
        <v>259</v>
      </c>
      <c r="H67" s="39" t="s">
        <v>212</v>
      </c>
      <c r="I67" s="39" t="s">
        <v>94</v>
      </c>
      <c r="J67" s="39" t="s">
        <v>5</v>
      </c>
      <c r="K67" s="42">
        <v>1.49</v>
      </c>
      <c r="L67" s="39" t="s">
        <v>95</v>
      </c>
      <c r="M67" s="41">
        <v>2.8000000000000001E-2</v>
      </c>
      <c r="N67" s="41">
        <v>6.4999999999999997E-3</v>
      </c>
      <c r="O67" s="42">
        <v>419297.62</v>
      </c>
      <c r="P67" s="42">
        <v>103.2</v>
      </c>
      <c r="Q67" s="42">
        <v>5.87</v>
      </c>
      <c r="R67" s="42">
        <v>438.58</v>
      </c>
      <c r="S67" s="41">
        <v>4.1000000000000003E-3</v>
      </c>
      <c r="T67" s="41">
        <v>2.5000000000000001E-3</v>
      </c>
      <c r="U67" s="41">
        <v>2.0000000000000001E-4</v>
      </c>
      <c r="V67" s="39" t="s">
        <v>5</v>
      </c>
    </row>
    <row r="68" spans="2:22" x14ac:dyDescent="0.2">
      <c r="B68" s="39" t="s">
        <v>260</v>
      </c>
      <c r="C68" s="40">
        <v>6940167</v>
      </c>
      <c r="D68" s="39" t="s">
        <v>141</v>
      </c>
      <c r="E68" s="39" t="s">
        <v>187</v>
      </c>
      <c r="F68" s="40">
        <v>520025370</v>
      </c>
      <c r="G68" s="39" t="s">
        <v>246</v>
      </c>
      <c r="H68" s="39" t="s">
        <v>234</v>
      </c>
      <c r="I68" s="39" t="s">
        <v>94</v>
      </c>
      <c r="J68" s="39" t="s">
        <v>5</v>
      </c>
      <c r="K68" s="42">
        <v>1.46</v>
      </c>
      <c r="L68" s="39" t="s">
        <v>95</v>
      </c>
      <c r="M68" s="41">
        <v>5.0999999999999997E-2</v>
      </c>
      <c r="N68" s="41">
        <v>1.03E-2</v>
      </c>
      <c r="O68" s="42">
        <v>1908105.3</v>
      </c>
      <c r="P68" s="42">
        <v>106.05</v>
      </c>
      <c r="Q68" s="42">
        <v>0</v>
      </c>
      <c r="R68" s="42">
        <v>2023.55</v>
      </c>
      <c r="S68" s="41">
        <v>2.2499999999999999E-2</v>
      </c>
      <c r="T68" s="41">
        <v>1.17E-2</v>
      </c>
      <c r="U68" s="41">
        <v>8.9999999999999998E-4</v>
      </c>
      <c r="V68" s="39" t="s">
        <v>5</v>
      </c>
    </row>
    <row r="69" spans="2:22" x14ac:dyDescent="0.2">
      <c r="B69" s="39" t="s">
        <v>261</v>
      </c>
      <c r="C69" s="40">
        <v>1160811</v>
      </c>
      <c r="D69" s="39" t="s">
        <v>141</v>
      </c>
      <c r="E69" s="39" t="s">
        <v>187</v>
      </c>
      <c r="F69" s="40">
        <v>1981143</v>
      </c>
      <c r="G69" s="39" t="s">
        <v>241</v>
      </c>
      <c r="H69" s="39" t="s">
        <v>234</v>
      </c>
      <c r="I69" s="39" t="s">
        <v>94</v>
      </c>
      <c r="J69" s="39" t="s">
        <v>5</v>
      </c>
      <c r="K69" s="42">
        <v>2.57</v>
      </c>
      <c r="L69" s="39" t="s">
        <v>95</v>
      </c>
      <c r="M69" s="41">
        <v>4.7500000000000001E-2</v>
      </c>
      <c r="N69" s="41">
        <v>3.9199999999999999E-2</v>
      </c>
      <c r="O69" s="42">
        <v>2221667.27</v>
      </c>
      <c r="P69" s="42">
        <v>103.53</v>
      </c>
      <c r="Q69" s="42">
        <v>0</v>
      </c>
      <c r="R69" s="42">
        <v>2300.09</v>
      </c>
      <c r="S69" s="41">
        <v>3.3999999999999998E-3</v>
      </c>
      <c r="T69" s="41">
        <v>1.3299999999999999E-2</v>
      </c>
      <c r="U69" s="41">
        <v>1E-3</v>
      </c>
      <c r="V69" s="39" t="s">
        <v>5</v>
      </c>
    </row>
    <row r="70" spans="2:22" x14ac:dyDescent="0.2">
      <c r="B70" s="39" t="s">
        <v>262</v>
      </c>
      <c r="C70" s="40">
        <v>1133511</v>
      </c>
      <c r="D70" s="39" t="s">
        <v>141</v>
      </c>
      <c r="E70" s="39" t="s">
        <v>187</v>
      </c>
      <c r="F70" s="40">
        <v>513682625</v>
      </c>
      <c r="G70" s="39" t="s">
        <v>263</v>
      </c>
      <c r="H70" s="39" t="s">
        <v>264</v>
      </c>
      <c r="I70" s="39" t="s">
        <v>192</v>
      </c>
      <c r="J70" s="39" t="s">
        <v>5</v>
      </c>
      <c r="K70" s="42">
        <v>1.96</v>
      </c>
      <c r="L70" s="39" t="s">
        <v>95</v>
      </c>
      <c r="M70" s="41">
        <v>3.2000000000000001E-2</v>
      </c>
      <c r="N70" s="41">
        <v>1.0800000000000001E-2</v>
      </c>
      <c r="O70" s="42">
        <v>1263390</v>
      </c>
      <c r="P70" s="42">
        <v>104.17</v>
      </c>
      <c r="Q70" s="42">
        <v>448.08</v>
      </c>
      <c r="R70" s="42">
        <v>1764.15</v>
      </c>
      <c r="S70" s="41">
        <v>2.1600000000000001E-2</v>
      </c>
      <c r="T70" s="41">
        <v>1.0200000000000001E-2</v>
      </c>
      <c r="U70" s="41">
        <v>8.0000000000000004E-4</v>
      </c>
      <c r="V70" s="39" t="s">
        <v>5</v>
      </c>
    </row>
    <row r="71" spans="2:22" x14ac:dyDescent="0.2">
      <c r="B71" s="39" t="s">
        <v>265</v>
      </c>
      <c r="C71" s="40">
        <v>1160746</v>
      </c>
      <c r="D71" s="39" t="s">
        <v>141</v>
      </c>
      <c r="E71" s="39" t="s">
        <v>187</v>
      </c>
      <c r="F71" s="40">
        <v>1838682</v>
      </c>
      <c r="G71" s="39" t="s">
        <v>219</v>
      </c>
      <c r="H71" s="39" t="s">
        <v>234</v>
      </c>
      <c r="I71" s="39" t="s">
        <v>94</v>
      </c>
      <c r="J71" s="39" t="s">
        <v>5</v>
      </c>
      <c r="K71" s="42">
        <v>2.76</v>
      </c>
      <c r="L71" s="39" t="s">
        <v>95</v>
      </c>
      <c r="M71" s="41">
        <v>3.95E-2</v>
      </c>
      <c r="N71" s="41">
        <v>3.9E-2</v>
      </c>
      <c r="O71" s="42">
        <v>1955000</v>
      </c>
      <c r="P71" s="42">
        <v>100.57</v>
      </c>
      <c r="Q71" s="42">
        <v>0</v>
      </c>
      <c r="R71" s="42">
        <v>1966.14</v>
      </c>
      <c r="S71" s="41">
        <v>3.0999999999999999E-3</v>
      </c>
      <c r="T71" s="41">
        <v>1.1299999999999999E-2</v>
      </c>
      <c r="U71" s="41">
        <v>8.9999999999999998E-4</v>
      </c>
      <c r="V71" s="39" t="s">
        <v>5</v>
      </c>
    </row>
    <row r="72" spans="2:22" x14ac:dyDescent="0.2">
      <c r="B72" s="39" t="s">
        <v>266</v>
      </c>
      <c r="C72" s="40">
        <v>6320105</v>
      </c>
      <c r="D72" s="39" t="s">
        <v>141</v>
      </c>
      <c r="E72" s="39" t="s">
        <v>187</v>
      </c>
      <c r="F72" s="40">
        <v>520018383</v>
      </c>
      <c r="G72" s="39" t="s">
        <v>1123</v>
      </c>
      <c r="H72" s="39" t="s">
        <v>234</v>
      </c>
      <c r="I72" s="39" t="s">
        <v>94</v>
      </c>
      <c r="J72" s="39" t="s">
        <v>5</v>
      </c>
      <c r="K72" s="42">
        <v>2.11</v>
      </c>
      <c r="L72" s="39" t="s">
        <v>95</v>
      </c>
      <c r="M72" s="41">
        <v>5.8900000000000001E-2</v>
      </c>
      <c r="N72" s="41">
        <v>1.06E-2</v>
      </c>
      <c r="O72" s="42">
        <v>78990.95</v>
      </c>
      <c r="P72" s="42">
        <v>110.48</v>
      </c>
      <c r="Q72" s="42">
        <v>0</v>
      </c>
      <c r="R72" s="42">
        <v>87.27</v>
      </c>
      <c r="S72" s="41">
        <v>2.9999999999999997E-4</v>
      </c>
      <c r="T72" s="41">
        <v>5.0000000000000001E-4</v>
      </c>
      <c r="U72" s="41">
        <v>0</v>
      </c>
      <c r="V72" s="39" t="s">
        <v>5</v>
      </c>
    </row>
    <row r="73" spans="2:22" x14ac:dyDescent="0.2">
      <c r="B73" s="39" t="s">
        <v>267</v>
      </c>
      <c r="C73" s="40">
        <v>1132505</v>
      </c>
      <c r="D73" s="39" t="s">
        <v>141</v>
      </c>
      <c r="E73" s="39" t="s">
        <v>187</v>
      </c>
      <c r="F73" s="40">
        <v>510216054</v>
      </c>
      <c r="G73" s="39" t="s">
        <v>233</v>
      </c>
      <c r="H73" s="39" t="s">
        <v>234</v>
      </c>
      <c r="I73" s="39" t="s">
        <v>94</v>
      </c>
      <c r="J73" s="39" t="s">
        <v>5</v>
      </c>
      <c r="K73" s="42">
        <v>2.37</v>
      </c>
      <c r="L73" s="39" t="s">
        <v>95</v>
      </c>
      <c r="M73" s="41">
        <v>1.7500000000000002E-2</v>
      </c>
      <c r="N73" s="41">
        <v>8.3999999999999995E-3</v>
      </c>
      <c r="O73" s="42">
        <v>301.95999999999998</v>
      </c>
      <c r="P73" s="42">
        <v>102.33</v>
      </c>
      <c r="Q73" s="42">
        <v>0</v>
      </c>
      <c r="R73" s="42">
        <v>0.31</v>
      </c>
      <c r="S73" s="41">
        <v>0</v>
      </c>
      <c r="T73" s="41">
        <v>0</v>
      </c>
      <c r="U73" s="41">
        <v>0</v>
      </c>
      <c r="V73" s="39" t="s">
        <v>5</v>
      </c>
    </row>
    <row r="74" spans="2:22" x14ac:dyDescent="0.2">
      <c r="B74" s="39" t="s">
        <v>268</v>
      </c>
      <c r="C74" s="40">
        <v>1136464</v>
      </c>
      <c r="D74" s="39" t="s">
        <v>141</v>
      </c>
      <c r="E74" s="39" t="s">
        <v>187</v>
      </c>
      <c r="F74" s="40">
        <v>514065283</v>
      </c>
      <c r="G74" s="39" t="s">
        <v>269</v>
      </c>
      <c r="H74" s="39" t="s">
        <v>264</v>
      </c>
      <c r="I74" s="39" t="s">
        <v>192</v>
      </c>
      <c r="J74" s="39" t="s">
        <v>5</v>
      </c>
      <c r="K74" s="42">
        <v>2.34</v>
      </c>
      <c r="L74" s="39" t="s">
        <v>95</v>
      </c>
      <c r="M74" s="41">
        <v>0.03</v>
      </c>
      <c r="N74" s="41">
        <v>1.24E-2</v>
      </c>
      <c r="O74" s="42">
        <v>560001.66</v>
      </c>
      <c r="P74" s="42">
        <v>105.18</v>
      </c>
      <c r="Q74" s="42">
        <v>0</v>
      </c>
      <c r="R74" s="42">
        <v>589.01</v>
      </c>
      <c r="S74" s="41">
        <v>1.8E-3</v>
      </c>
      <c r="T74" s="41">
        <v>3.3999999999999998E-3</v>
      </c>
      <c r="U74" s="41">
        <v>2.9999999999999997E-4</v>
      </c>
      <c r="V74" s="39" t="s">
        <v>5</v>
      </c>
    </row>
    <row r="75" spans="2:22" x14ac:dyDescent="0.2">
      <c r="B75" s="39" t="s">
        <v>270</v>
      </c>
      <c r="C75" s="40">
        <v>1139591</v>
      </c>
      <c r="D75" s="39" t="s">
        <v>141</v>
      </c>
      <c r="E75" s="39" t="s">
        <v>187</v>
      </c>
      <c r="F75" s="40">
        <v>514065283</v>
      </c>
      <c r="G75" s="39" t="s">
        <v>269</v>
      </c>
      <c r="H75" s="39" t="s">
        <v>264</v>
      </c>
      <c r="I75" s="39" t="s">
        <v>192</v>
      </c>
      <c r="J75" s="39" t="s">
        <v>5</v>
      </c>
      <c r="K75" s="42">
        <v>1.28</v>
      </c>
      <c r="L75" s="39" t="s">
        <v>95</v>
      </c>
      <c r="M75" s="41">
        <v>2.4E-2</v>
      </c>
      <c r="N75" s="41">
        <v>8.3999999999999995E-3</v>
      </c>
      <c r="O75" s="42">
        <v>1142193.3799999999</v>
      </c>
      <c r="P75" s="42">
        <v>102.2</v>
      </c>
      <c r="Q75" s="42">
        <v>0</v>
      </c>
      <c r="R75" s="42">
        <v>1167.32</v>
      </c>
      <c r="S75" s="41">
        <v>6.4999999999999997E-3</v>
      </c>
      <c r="T75" s="41">
        <v>6.7000000000000002E-3</v>
      </c>
      <c r="U75" s="41">
        <v>5.0000000000000001E-4</v>
      </c>
      <c r="V75" s="39" t="s">
        <v>5</v>
      </c>
    </row>
    <row r="76" spans="2:22" x14ac:dyDescent="0.2">
      <c r="B76" s="39" t="s">
        <v>271</v>
      </c>
      <c r="C76" s="40">
        <v>1155878</v>
      </c>
      <c r="D76" s="39" t="s">
        <v>141</v>
      </c>
      <c r="E76" s="39" t="s">
        <v>187</v>
      </c>
      <c r="F76" s="40">
        <v>514486042</v>
      </c>
      <c r="G76" s="39" t="s">
        <v>222</v>
      </c>
      <c r="H76" s="39" t="s">
        <v>237</v>
      </c>
      <c r="I76" s="39" t="s">
        <v>192</v>
      </c>
      <c r="J76" s="39" t="s">
        <v>5</v>
      </c>
      <c r="K76" s="42">
        <v>3.67</v>
      </c>
      <c r="L76" s="39" t="s">
        <v>95</v>
      </c>
      <c r="M76" s="41">
        <v>3.27E-2</v>
      </c>
      <c r="N76" s="41">
        <v>1.2800000000000001E-2</v>
      </c>
      <c r="O76" s="42">
        <v>197000</v>
      </c>
      <c r="P76" s="42">
        <v>107.91</v>
      </c>
      <c r="Q76" s="42">
        <v>0</v>
      </c>
      <c r="R76" s="42">
        <v>212.58</v>
      </c>
      <c r="S76" s="41">
        <v>5.9999999999999995E-4</v>
      </c>
      <c r="T76" s="41">
        <v>1.1999999999999999E-3</v>
      </c>
      <c r="U76" s="41">
        <v>1E-4</v>
      </c>
      <c r="V76" s="39" t="s">
        <v>5</v>
      </c>
    </row>
    <row r="77" spans="2:22" x14ac:dyDescent="0.2">
      <c r="B77" s="39" t="s">
        <v>272</v>
      </c>
      <c r="C77" s="40">
        <v>1135698</v>
      </c>
      <c r="D77" s="39" t="s">
        <v>141</v>
      </c>
      <c r="E77" s="39" t="s">
        <v>187</v>
      </c>
      <c r="F77" s="40">
        <v>520034760</v>
      </c>
      <c r="G77" s="39" t="s">
        <v>273</v>
      </c>
      <c r="H77" s="39" t="s">
        <v>237</v>
      </c>
      <c r="I77" s="39" t="s">
        <v>192</v>
      </c>
      <c r="J77" s="39" t="s">
        <v>5</v>
      </c>
      <c r="K77" s="42">
        <v>0.25</v>
      </c>
      <c r="L77" s="39" t="s">
        <v>95</v>
      </c>
      <c r="M77" s="41">
        <v>3.9E-2</v>
      </c>
      <c r="N77" s="41">
        <v>1.12E-2</v>
      </c>
      <c r="O77" s="42">
        <v>2288344.66</v>
      </c>
      <c r="P77" s="42">
        <v>101.67</v>
      </c>
      <c r="Q77" s="42">
        <v>0</v>
      </c>
      <c r="R77" s="42">
        <v>2326.56</v>
      </c>
      <c r="S77" s="41">
        <v>1.9400000000000001E-2</v>
      </c>
      <c r="T77" s="41">
        <v>1.34E-2</v>
      </c>
      <c r="U77" s="41">
        <v>1E-3</v>
      </c>
      <c r="V77" s="39" t="s">
        <v>5</v>
      </c>
    </row>
    <row r="78" spans="2:22" x14ac:dyDescent="0.2">
      <c r="B78" s="39" t="s">
        <v>274</v>
      </c>
      <c r="C78" s="40">
        <v>1132331</v>
      </c>
      <c r="D78" s="39" t="s">
        <v>141</v>
      </c>
      <c r="E78" s="39" t="s">
        <v>187</v>
      </c>
      <c r="F78" s="40">
        <v>510381601</v>
      </c>
      <c r="G78" s="39" t="s">
        <v>273</v>
      </c>
      <c r="H78" s="39" t="s">
        <v>239</v>
      </c>
      <c r="I78" s="39" t="s">
        <v>94</v>
      </c>
      <c r="J78" s="39" t="s">
        <v>5</v>
      </c>
      <c r="K78" s="42">
        <v>1.81</v>
      </c>
      <c r="L78" s="39" t="s">
        <v>95</v>
      </c>
      <c r="M78" s="41">
        <v>4.2000000000000003E-2</v>
      </c>
      <c r="N78" s="41">
        <v>1.4E-2</v>
      </c>
      <c r="O78" s="42">
        <v>1133434.82</v>
      </c>
      <c r="P78" s="42">
        <v>105.7</v>
      </c>
      <c r="Q78" s="42">
        <v>0</v>
      </c>
      <c r="R78" s="42">
        <v>1198.04</v>
      </c>
      <c r="S78" s="41">
        <v>2.3E-3</v>
      </c>
      <c r="T78" s="41">
        <v>6.8999999999999999E-3</v>
      </c>
      <c r="U78" s="41">
        <v>5.0000000000000001E-4</v>
      </c>
      <c r="V78" s="39" t="s">
        <v>5</v>
      </c>
    </row>
    <row r="79" spans="2:22" x14ac:dyDescent="0.2">
      <c r="B79" s="39" t="s">
        <v>275</v>
      </c>
      <c r="C79" s="40">
        <v>5760301</v>
      </c>
      <c r="D79" s="39" t="s">
        <v>141</v>
      </c>
      <c r="E79" s="39" t="s">
        <v>187</v>
      </c>
      <c r="F79" s="40">
        <v>520028010</v>
      </c>
      <c r="G79" s="39" t="s">
        <v>246</v>
      </c>
      <c r="H79" s="39" t="s">
        <v>239</v>
      </c>
      <c r="I79" s="39" t="s">
        <v>94</v>
      </c>
      <c r="J79" s="39" t="s">
        <v>5</v>
      </c>
      <c r="K79" s="42">
        <v>4.04</v>
      </c>
      <c r="L79" s="39" t="s">
        <v>95</v>
      </c>
      <c r="M79" s="41">
        <v>2.1999999999999999E-2</v>
      </c>
      <c r="N79" s="41">
        <v>1.6500000000000001E-2</v>
      </c>
      <c r="O79" s="42">
        <v>7647897</v>
      </c>
      <c r="P79" s="42">
        <v>102.25</v>
      </c>
      <c r="Q79" s="42">
        <v>84.13</v>
      </c>
      <c r="R79" s="42">
        <v>7904.1</v>
      </c>
      <c r="S79" s="41">
        <v>5.3E-3</v>
      </c>
      <c r="T79" s="41">
        <v>4.5600000000000002E-2</v>
      </c>
      <c r="U79" s="41">
        <v>3.5000000000000001E-3</v>
      </c>
      <c r="V79" s="39" t="s">
        <v>5</v>
      </c>
    </row>
    <row r="80" spans="2:22" x14ac:dyDescent="0.2">
      <c r="B80" s="39" t="s">
        <v>276</v>
      </c>
      <c r="C80" s="40">
        <v>1168517</v>
      </c>
      <c r="D80" s="39" t="s">
        <v>141</v>
      </c>
      <c r="E80" s="39" t="s">
        <v>187</v>
      </c>
      <c r="F80" s="40">
        <v>512719485</v>
      </c>
      <c r="G80" s="39" t="s">
        <v>206</v>
      </c>
      <c r="H80" s="39" t="s">
        <v>237</v>
      </c>
      <c r="I80" s="39" t="s">
        <v>192</v>
      </c>
      <c r="J80" s="39" t="s">
        <v>5</v>
      </c>
      <c r="K80" s="42">
        <v>5.62</v>
      </c>
      <c r="L80" s="39" t="s">
        <v>95</v>
      </c>
      <c r="M80" s="41">
        <v>3.04E-2</v>
      </c>
      <c r="N80" s="41">
        <v>2.1000000000000001E-2</v>
      </c>
      <c r="O80" s="42">
        <v>1842749</v>
      </c>
      <c r="P80" s="42">
        <v>105.43</v>
      </c>
      <c r="Q80" s="42">
        <v>28.01</v>
      </c>
      <c r="R80" s="42">
        <v>1970.82</v>
      </c>
      <c r="S80" s="41">
        <v>3.3999999999999998E-3</v>
      </c>
      <c r="T80" s="41">
        <v>1.14E-2</v>
      </c>
      <c r="U80" s="41">
        <v>8.9999999999999998E-4</v>
      </c>
      <c r="V80" s="39" t="s">
        <v>5</v>
      </c>
    </row>
    <row r="81" spans="2:22" x14ac:dyDescent="0.2">
      <c r="B81" s="39" t="s">
        <v>277</v>
      </c>
      <c r="C81" s="40">
        <v>1132836</v>
      </c>
      <c r="D81" s="39" t="s">
        <v>141</v>
      </c>
      <c r="E81" s="39" t="s">
        <v>187</v>
      </c>
      <c r="F81" s="40">
        <v>511930125</v>
      </c>
      <c r="G81" s="39" t="s">
        <v>278</v>
      </c>
      <c r="H81" s="39" t="s">
        <v>239</v>
      </c>
      <c r="I81" s="39" t="s">
        <v>94</v>
      </c>
      <c r="J81" s="39" t="s">
        <v>5</v>
      </c>
      <c r="K81" s="42">
        <v>1.96</v>
      </c>
      <c r="L81" s="39" t="s">
        <v>95</v>
      </c>
      <c r="M81" s="41">
        <v>4.1399999999999999E-2</v>
      </c>
      <c r="N81" s="41">
        <v>1.23E-2</v>
      </c>
      <c r="O81" s="42">
        <v>2920000.35</v>
      </c>
      <c r="P81" s="42">
        <v>105.7</v>
      </c>
      <c r="Q81" s="42">
        <v>60.44</v>
      </c>
      <c r="R81" s="42">
        <v>3146.88</v>
      </c>
      <c r="S81" s="41">
        <v>6.4999999999999997E-3</v>
      </c>
      <c r="T81" s="41">
        <v>1.8200000000000001E-2</v>
      </c>
      <c r="U81" s="41">
        <v>1.4E-3</v>
      </c>
      <c r="V81" s="39" t="s">
        <v>5</v>
      </c>
    </row>
    <row r="82" spans="2:22" x14ac:dyDescent="0.2">
      <c r="B82" s="39" t="s">
        <v>279</v>
      </c>
      <c r="C82" s="40">
        <v>1139898</v>
      </c>
      <c r="D82" s="39" t="s">
        <v>141</v>
      </c>
      <c r="E82" s="39" t="s">
        <v>187</v>
      </c>
      <c r="F82" s="40">
        <v>1838863</v>
      </c>
      <c r="G82" s="39" t="s">
        <v>219</v>
      </c>
      <c r="H82" s="39" t="s">
        <v>239</v>
      </c>
      <c r="I82" s="39" t="s">
        <v>94</v>
      </c>
      <c r="J82" s="39" t="s">
        <v>5</v>
      </c>
      <c r="K82" s="42">
        <v>2.86</v>
      </c>
      <c r="L82" s="39" t="s">
        <v>95</v>
      </c>
      <c r="M82" s="41">
        <v>5.6500000000000002E-2</v>
      </c>
      <c r="N82" s="41">
        <v>6.2199999999999998E-2</v>
      </c>
      <c r="O82" s="42">
        <v>1643617.34</v>
      </c>
      <c r="P82" s="42">
        <v>99.99</v>
      </c>
      <c r="Q82" s="42">
        <v>0</v>
      </c>
      <c r="R82" s="42">
        <v>1643.45</v>
      </c>
      <c r="S82" s="41">
        <v>3.2000000000000002E-3</v>
      </c>
      <c r="T82" s="41">
        <v>9.4999999999999998E-3</v>
      </c>
      <c r="U82" s="41">
        <v>6.9999999999999999E-4</v>
      </c>
      <c r="V82" s="39" t="s">
        <v>5</v>
      </c>
    </row>
    <row r="83" spans="2:22" x14ac:dyDescent="0.2">
      <c r="B83" s="39" t="s">
        <v>280</v>
      </c>
      <c r="C83" s="40">
        <v>1180355</v>
      </c>
      <c r="D83" s="39" t="s">
        <v>141</v>
      </c>
      <c r="E83" s="39" t="s">
        <v>187</v>
      </c>
      <c r="F83" s="40">
        <v>514401702</v>
      </c>
      <c r="G83" s="39" t="s">
        <v>233</v>
      </c>
      <c r="H83" s="39" t="s">
        <v>244</v>
      </c>
      <c r="I83" s="39" t="s">
        <v>94</v>
      </c>
      <c r="J83" s="39" t="s">
        <v>5</v>
      </c>
      <c r="K83" s="42">
        <v>5.46</v>
      </c>
      <c r="L83" s="39" t="s">
        <v>95</v>
      </c>
      <c r="M83" s="41">
        <v>2.5000000000000001E-2</v>
      </c>
      <c r="N83" s="41">
        <v>2.2700000000000001E-2</v>
      </c>
      <c r="O83" s="42">
        <v>1799000</v>
      </c>
      <c r="P83" s="42">
        <v>102.1</v>
      </c>
      <c r="Q83" s="42">
        <v>0</v>
      </c>
      <c r="R83" s="42">
        <v>1836.78</v>
      </c>
      <c r="S83" s="41">
        <v>2.0999999999999999E-3</v>
      </c>
      <c r="T83" s="41">
        <v>1.06E-2</v>
      </c>
      <c r="U83" s="41">
        <v>8.0000000000000004E-4</v>
      </c>
      <c r="V83" s="39" t="s">
        <v>5</v>
      </c>
    </row>
    <row r="84" spans="2:22" x14ac:dyDescent="0.2">
      <c r="B84" s="39" t="s">
        <v>282</v>
      </c>
      <c r="C84" s="40">
        <v>1161785</v>
      </c>
      <c r="D84" s="39" t="s">
        <v>141</v>
      </c>
      <c r="E84" s="39" t="s">
        <v>187</v>
      </c>
      <c r="F84" s="40">
        <v>512607888</v>
      </c>
      <c r="G84" s="39" t="s">
        <v>283</v>
      </c>
      <c r="H84" s="39" t="s">
        <v>284</v>
      </c>
      <c r="I84" s="39" t="s">
        <v>192</v>
      </c>
      <c r="J84" s="39" t="s">
        <v>5</v>
      </c>
      <c r="K84" s="42">
        <v>4.47</v>
      </c>
      <c r="L84" s="39" t="s">
        <v>95</v>
      </c>
      <c r="M84" s="41">
        <v>2.9100000000000001E-2</v>
      </c>
      <c r="N84" s="41">
        <v>3.3700000000000001E-2</v>
      </c>
      <c r="O84" s="42">
        <v>3629519.03</v>
      </c>
      <c r="P84" s="42">
        <v>99.08</v>
      </c>
      <c r="Q84" s="42">
        <v>0</v>
      </c>
      <c r="R84" s="42">
        <v>3596.13</v>
      </c>
      <c r="S84" s="41">
        <v>5.4000000000000003E-3</v>
      </c>
      <c r="T84" s="41">
        <v>2.0799999999999999E-2</v>
      </c>
      <c r="U84" s="41">
        <v>1.6000000000000001E-3</v>
      </c>
      <c r="V84" s="39" t="s">
        <v>5</v>
      </c>
    </row>
    <row r="85" spans="2:22" x14ac:dyDescent="0.2">
      <c r="B85" s="39" t="s">
        <v>285</v>
      </c>
      <c r="C85" s="40">
        <v>1143015</v>
      </c>
      <c r="D85" s="39" t="s">
        <v>141</v>
      </c>
      <c r="E85" s="39" t="s">
        <v>187</v>
      </c>
      <c r="F85" s="40">
        <v>1858676</v>
      </c>
      <c r="G85" s="39" t="s">
        <v>219</v>
      </c>
      <c r="H85" s="39" t="s">
        <v>286</v>
      </c>
      <c r="I85" s="39" t="s">
        <v>192</v>
      </c>
      <c r="J85" s="39" t="s">
        <v>5</v>
      </c>
      <c r="K85" s="42">
        <v>2.09</v>
      </c>
      <c r="L85" s="39" t="s">
        <v>95</v>
      </c>
      <c r="M85" s="41">
        <v>3.7999999999999999E-2</v>
      </c>
      <c r="N85" s="41">
        <v>6.0699999999999997E-2</v>
      </c>
      <c r="O85" s="42">
        <v>2119029.13</v>
      </c>
      <c r="P85" s="42">
        <v>95.65</v>
      </c>
      <c r="Q85" s="42">
        <v>0</v>
      </c>
      <c r="R85" s="42">
        <v>2026.85</v>
      </c>
      <c r="S85" s="41">
        <v>2.5000000000000001E-3</v>
      </c>
      <c r="T85" s="41">
        <v>1.17E-2</v>
      </c>
      <c r="U85" s="41">
        <v>8.9999999999999998E-4</v>
      </c>
      <c r="V85" s="39" t="s">
        <v>5</v>
      </c>
    </row>
    <row r="86" spans="2:22" x14ac:dyDescent="0.2">
      <c r="B86" s="39" t="s">
        <v>287</v>
      </c>
      <c r="C86" s="40">
        <v>1178151</v>
      </c>
      <c r="D86" s="39" t="s">
        <v>141</v>
      </c>
      <c r="E86" s="39" t="s">
        <v>187</v>
      </c>
      <c r="F86" s="40">
        <v>512832742</v>
      </c>
      <c r="G86" s="39" t="s">
        <v>278</v>
      </c>
      <c r="H86" s="39" t="s">
        <v>168</v>
      </c>
      <c r="I86" s="39" t="s">
        <v>143</v>
      </c>
      <c r="J86" s="39" t="s">
        <v>5</v>
      </c>
      <c r="K86" s="42">
        <v>4.54</v>
      </c>
      <c r="L86" s="39" t="s">
        <v>95</v>
      </c>
      <c r="M86" s="41">
        <v>3.6499999999999998E-2</v>
      </c>
      <c r="N86" s="41">
        <v>3.1199999999999999E-2</v>
      </c>
      <c r="O86" s="42">
        <v>2000000</v>
      </c>
      <c r="P86" s="42">
        <v>102.82</v>
      </c>
      <c r="Q86" s="42">
        <v>0</v>
      </c>
      <c r="R86" s="42">
        <v>2056.4</v>
      </c>
      <c r="S86" s="41">
        <v>1.9E-3</v>
      </c>
      <c r="T86" s="41">
        <v>1.1900000000000001E-2</v>
      </c>
      <c r="U86" s="41">
        <v>8.9999999999999998E-4</v>
      </c>
      <c r="V86" s="39" t="s">
        <v>5</v>
      </c>
    </row>
    <row r="87" spans="2:22" x14ac:dyDescent="0.2">
      <c r="B87" s="1" t="s">
        <v>178</v>
      </c>
      <c r="C87" s="1" t="s">
        <v>5</v>
      </c>
      <c r="D87" s="1" t="s">
        <v>5</v>
      </c>
      <c r="E87" s="1" t="s">
        <v>5</v>
      </c>
      <c r="F87" s="1" t="s">
        <v>5</v>
      </c>
      <c r="G87" s="1" t="s">
        <v>5</v>
      </c>
      <c r="H87" s="1" t="s">
        <v>5</v>
      </c>
      <c r="I87" s="1" t="s">
        <v>5</v>
      </c>
      <c r="J87" s="1" t="s">
        <v>5</v>
      </c>
      <c r="K87" s="38">
        <v>4.22</v>
      </c>
      <c r="L87" s="1" t="s">
        <v>5</v>
      </c>
      <c r="M87" s="37">
        <v>4.2200000000000001E-2</v>
      </c>
      <c r="N87" s="37">
        <v>4.24E-2</v>
      </c>
      <c r="O87" s="38">
        <v>7311475.5199999996</v>
      </c>
      <c r="P87" s="1" t="s">
        <v>5</v>
      </c>
      <c r="Q87" s="38">
        <v>238.88</v>
      </c>
      <c r="R87" s="38">
        <v>6681.4</v>
      </c>
      <c r="S87" s="1" t="s">
        <v>5</v>
      </c>
      <c r="T87" s="37">
        <v>3.8600000000000002E-2</v>
      </c>
      <c r="U87" s="37">
        <v>3.0000000000000001E-3</v>
      </c>
      <c r="V87" s="1" t="s">
        <v>5</v>
      </c>
    </row>
    <row r="88" spans="2:22" x14ac:dyDescent="0.2">
      <c r="B88" s="39" t="s">
        <v>288</v>
      </c>
      <c r="C88" s="40">
        <v>1155951</v>
      </c>
      <c r="D88" s="39" t="s">
        <v>141</v>
      </c>
      <c r="E88" s="39" t="s">
        <v>187</v>
      </c>
      <c r="F88" s="40">
        <v>633896</v>
      </c>
      <c r="G88" s="39" t="s">
        <v>219</v>
      </c>
      <c r="H88" s="39" t="s">
        <v>215</v>
      </c>
      <c r="I88" s="39" t="s">
        <v>192</v>
      </c>
      <c r="J88" s="39" t="s">
        <v>5</v>
      </c>
      <c r="K88" s="42">
        <v>4.5999999999999996</v>
      </c>
      <c r="L88" s="39" t="s">
        <v>95</v>
      </c>
      <c r="M88" s="41">
        <v>4.2999999999999997E-2</v>
      </c>
      <c r="N88" s="41">
        <v>4.3400000000000001E-2</v>
      </c>
      <c r="O88" s="42">
        <v>4787268.16</v>
      </c>
      <c r="P88" s="42">
        <v>87.43</v>
      </c>
      <c r="Q88" s="42">
        <v>0</v>
      </c>
      <c r="R88" s="42">
        <v>4185.51</v>
      </c>
      <c r="S88" s="41">
        <v>3.5999999999999999E-3</v>
      </c>
      <c r="T88" s="41">
        <v>2.4199999999999999E-2</v>
      </c>
      <c r="U88" s="41">
        <v>1.9E-3</v>
      </c>
      <c r="V88" s="39" t="s">
        <v>5</v>
      </c>
    </row>
    <row r="89" spans="2:22" x14ac:dyDescent="0.2">
      <c r="B89" s="39" t="s">
        <v>289</v>
      </c>
      <c r="C89" s="40">
        <v>1141936</v>
      </c>
      <c r="D89" s="39" t="s">
        <v>141</v>
      </c>
      <c r="E89" s="39" t="s">
        <v>187</v>
      </c>
      <c r="F89" s="40">
        <v>53368</v>
      </c>
      <c r="G89" s="39" t="s">
        <v>302</v>
      </c>
      <c r="H89" s="39" t="s">
        <v>234</v>
      </c>
      <c r="I89" s="39" t="s">
        <v>94</v>
      </c>
      <c r="J89" s="39" t="s">
        <v>5</v>
      </c>
      <c r="K89" s="42">
        <v>2.41</v>
      </c>
      <c r="L89" s="39" t="s">
        <v>95</v>
      </c>
      <c r="M89" s="41">
        <v>3.3700000000000001E-2</v>
      </c>
      <c r="N89" s="41">
        <v>2.7300000000000001E-2</v>
      </c>
      <c r="O89" s="42">
        <v>1002000</v>
      </c>
      <c r="P89" s="42">
        <v>89.27</v>
      </c>
      <c r="Q89" s="42">
        <v>238.88</v>
      </c>
      <c r="R89" s="42">
        <v>1133.3699999999999</v>
      </c>
      <c r="S89" s="41">
        <v>3.5999999999999999E-3</v>
      </c>
      <c r="T89" s="41">
        <v>6.4999999999999997E-3</v>
      </c>
      <c r="U89" s="41">
        <v>5.0000000000000001E-4</v>
      </c>
      <c r="V89" s="39" t="s">
        <v>5</v>
      </c>
    </row>
    <row r="90" spans="2:22" x14ac:dyDescent="0.2">
      <c r="B90" s="39" t="s">
        <v>291</v>
      </c>
      <c r="C90" s="40">
        <v>1143593</v>
      </c>
      <c r="D90" s="39" t="s">
        <v>141</v>
      </c>
      <c r="E90" s="39" t="s">
        <v>187</v>
      </c>
      <c r="F90" s="40">
        <v>515334662</v>
      </c>
      <c r="G90" s="39" t="s">
        <v>281</v>
      </c>
      <c r="H90" s="39" t="s">
        <v>264</v>
      </c>
      <c r="I90" s="39" t="s">
        <v>192</v>
      </c>
      <c r="J90" s="39" t="s">
        <v>5</v>
      </c>
      <c r="K90" s="42">
        <v>4.5599999999999996</v>
      </c>
      <c r="L90" s="39" t="s">
        <v>95</v>
      </c>
      <c r="M90" s="41">
        <v>4.6899999999999997E-2</v>
      </c>
      <c r="N90" s="41">
        <v>5.1900000000000002E-2</v>
      </c>
      <c r="O90" s="42">
        <v>1522207.36</v>
      </c>
      <c r="P90" s="42">
        <v>89.51</v>
      </c>
      <c r="Q90" s="42">
        <v>0</v>
      </c>
      <c r="R90" s="42">
        <v>1362.53</v>
      </c>
      <c r="S90" s="41">
        <v>1.1000000000000001E-3</v>
      </c>
      <c r="T90" s="41">
        <v>7.9000000000000008E-3</v>
      </c>
      <c r="U90" s="41">
        <v>5.9999999999999995E-4</v>
      </c>
      <c r="V90" s="39" t="s">
        <v>5</v>
      </c>
    </row>
    <row r="91" spans="2:22" x14ac:dyDescent="0.2">
      <c r="B91" s="1" t="s">
        <v>292</v>
      </c>
      <c r="C91" s="1" t="s">
        <v>5</v>
      </c>
      <c r="D91" s="1" t="s">
        <v>5</v>
      </c>
      <c r="E91" s="1" t="s">
        <v>5</v>
      </c>
      <c r="F91" s="1" t="s">
        <v>5</v>
      </c>
      <c r="G91" s="1" t="s">
        <v>5</v>
      </c>
      <c r="H91" s="1" t="s">
        <v>5</v>
      </c>
      <c r="I91" s="1" t="s">
        <v>5</v>
      </c>
      <c r="J91" s="1" t="s">
        <v>5</v>
      </c>
      <c r="K91" s="38">
        <v>0</v>
      </c>
      <c r="L91" s="1" t="s">
        <v>5</v>
      </c>
      <c r="M91" s="37">
        <v>0</v>
      </c>
      <c r="N91" s="37">
        <v>0</v>
      </c>
      <c r="O91" s="38">
        <v>0</v>
      </c>
      <c r="P91" s="1" t="s">
        <v>5</v>
      </c>
      <c r="Q91" s="38">
        <v>0</v>
      </c>
      <c r="R91" s="38">
        <v>0</v>
      </c>
      <c r="S91" s="1" t="s">
        <v>5</v>
      </c>
      <c r="T91" s="37">
        <v>0</v>
      </c>
      <c r="U91" s="37">
        <v>0</v>
      </c>
      <c r="V91" s="1" t="s">
        <v>5</v>
      </c>
    </row>
    <row r="92" spans="2:22" x14ac:dyDescent="0.2">
      <c r="B92" s="1" t="s">
        <v>116</v>
      </c>
      <c r="C92" s="1" t="s">
        <v>5</v>
      </c>
      <c r="D92" s="1" t="s">
        <v>5</v>
      </c>
      <c r="E92" s="1" t="s">
        <v>5</v>
      </c>
      <c r="F92" s="1" t="s">
        <v>5</v>
      </c>
      <c r="G92" s="1" t="s">
        <v>5</v>
      </c>
      <c r="H92" s="1" t="s">
        <v>5</v>
      </c>
      <c r="I92" s="1" t="s">
        <v>5</v>
      </c>
      <c r="J92" s="1" t="s">
        <v>5</v>
      </c>
      <c r="K92" s="38">
        <v>0</v>
      </c>
      <c r="L92" s="1" t="s">
        <v>5</v>
      </c>
      <c r="M92" s="37">
        <v>0</v>
      </c>
      <c r="N92" s="37">
        <v>0</v>
      </c>
      <c r="O92" s="38">
        <v>0</v>
      </c>
      <c r="P92" s="1" t="s">
        <v>5</v>
      </c>
      <c r="Q92" s="38">
        <v>0</v>
      </c>
      <c r="R92" s="38">
        <v>0</v>
      </c>
      <c r="S92" s="1" t="s">
        <v>5</v>
      </c>
      <c r="T92" s="37">
        <v>0</v>
      </c>
      <c r="U92" s="37">
        <v>0</v>
      </c>
      <c r="V92" s="1" t="s">
        <v>5</v>
      </c>
    </row>
    <row r="93" spans="2:22" x14ac:dyDescent="0.2">
      <c r="B93" s="1" t="s">
        <v>180</v>
      </c>
      <c r="C93" s="1" t="s">
        <v>5</v>
      </c>
      <c r="D93" s="1" t="s">
        <v>5</v>
      </c>
      <c r="E93" s="1" t="s">
        <v>5</v>
      </c>
      <c r="F93" s="1" t="s">
        <v>5</v>
      </c>
      <c r="G93" s="1" t="s">
        <v>5</v>
      </c>
      <c r="H93" s="1" t="s">
        <v>5</v>
      </c>
      <c r="I93" s="1" t="s">
        <v>5</v>
      </c>
      <c r="J93" s="1" t="s">
        <v>5</v>
      </c>
      <c r="K93" s="38">
        <v>0</v>
      </c>
      <c r="L93" s="1" t="s">
        <v>5</v>
      </c>
      <c r="M93" s="37">
        <v>0</v>
      </c>
      <c r="N93" s="37">
        <v>0</v>
      </c>
      <c r="O93" s="38">
        <v>0</v>
      </c>
      <c r="P93" s="1" t="s">
        <v>5</v>
      </c>
      <c r="Q93" s="38">
        <v>0</v>
      </c>
      <c r="R93" s="38">
        <v>0</v>
      </c>
      <c r="S93" s="1" t="s">
        <v>5</v>
      </c>
      <c r="T93" s="37">
        <v>0</v>
      </c>
      <c r="U93" s="37">
        <v>0</v>
      </c>
      <c r="V93" s="1" t="s">
        <v>5</v>
      </c>
    </row>
    <row r="94" spans="2:22" x14ac:dyDescent="0.2">
      <c r="B94" s="1" t="s">
        <v>179</v>
      </c>
      <c r="C94" s="1" t="s">
        <v>5</v>
      </c>
      <c r="D94" s="1" t="s">
        <v>5</v>
      </c>
      <c r="E94" s="1" t="s">
        <v>5</v>
      </c>
      <c r="F94" s="1" t="s">
        <v>5</v>
      </c>
      <c r="G94" s="1" t="s">
        <v>5</v>
      </c>
      <c r="H94" s="1" t="s">
        <v>5</v>
      </c>
      <c r="I94" s="1" t="s">
        <v>5</v>
      </c>
      <c r="J94" s="1" t="s">
        <v>5</v>
      </c>
      <c r="K94" s="38">
        <v>0</v>
      </c>
      <c r="L94" s="1" t="s">
        <v>5</v>
      </c>
      <c r="M94" s="37">
        <v>0</v>
      </c>
      <c r="N94" s="37">
        <v>0</v>
      </c>
      <c r="O94" s="38">
        <v>0</v>
      </c>
      <c r="P94" s="1" t="s">
        <v>5</v>
      </c>
      <c r="Q94" s="38">
        <v>0</v>
      </c>
      <c r="R94" s="38">
        <v>0</v>
      </c>
      <c r="S94" s="1" t="s">
        <v>5</v>
      </c>
      <c r="T94" s="37">
        <v>0</v>
      </c>
      <c r="U94" s="37">
        <v>0</v>
      </c>
      <c r="V94" s="1" t="s">
        <v>5</v>
      </c>
    </row>
    <row r="95" spans="2:22" x14ac:dyDescent="0.2">
      <c r="B95" s="36" t="s">
        <v>118</v>
      </c>
    </row>
    <row r="96" spans="2:22" x14ac:dyDescent="0.2">
      <c r="B96" s="36" t="s">
        <v>169</v>
      </c>
    </row>
    <row r="97" spans="1:22" x14ac:dyDescent="0.2">
      <c r="B97" s="61" t="s">
        <v>67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</row>
    <row r="98" spans="1:22" s="87" customFormat="1" x14ac:dyDescent="0.2">
      <c r="A98" s="87" t="s">
        <v>1128</v>
      </c>
    </row>
  </sheetData>
  <mergeCells count="3">
    <mergeCell ref="B97:V97"/>
    <mergeCell ref="A1:XFD1"/>
    <mergeCell ref="A98:XFD9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2"/>
  <sheetViews>
    <sheetView rightToLeft="1" workbookViewId="0">
      <selection sqref="A1:XFD1"/>
    </sheetView>
  </sheetViews>
  <sheetFormatPr defaultRowHeight="14.25" x14ac:dyDescent="0.2"/>
  <cols>
    <col min="1" max="1" width="9.5" customWidth="1"/>
    <col min="2" max="2" width="35" customWidth="1"/>
    <col min="3" max="3" width="14" customWidth="1"/>
    <col min="4" max="5" width="11" customWidth="1"/>
    <col min="6" max="6" width="13" customWidth="1"/>
    <col min="7" max="7" width="42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7" customFormat="1" x14ac:dyDescent="0.2">
      <c r="A1" s="87" t="s">
        <v>1127</v>
      </c>
    </row>
    <row r="2" spans="1:16" s="53" customFormat="1" ht="14.25" customHeight="1" x14ac:dyDescent="0.2">
      <c r="A2" s="50"/>
      <c r="B2" s="51" t="s">
        <v>1125</v>
      </c>
      <c r="C2" s="52">
        <v>44560</v>
      </c>
    </row>
    <row r="3" spans="1:16" s="49" customFormat="1" x14ac:dyDescent="0.2">
      <c r="B3" s="54" t="s">
        <v>1</v>
      </c>
      <c r="C3" s="51" t="s">
        <v>1126</v>
      </c>
    </row>
    <row r="4" spans="1:16" s="49" customFormat="1" x14ac:dyDescent="0.2">
      <c r="B4" s="54" t="s">
        <v>2</v>
      </c>
      <c r="C4" s="55" t="s">
        <v>3</v>
      </c>
    </row>
    <row r="5" spans="1:16" s="49" customFormat="1" x14ac:dyDescent="0.2">
      <c r="B5" s="54" t="s">
        <v>4</v>
      </c>
      <c r="C5" s="51">
        <v>392</v>
      </c>
    </row>
    <row r="6" spans="1:16" s="49" customFormat="1" x14ac:dyDescent="0.2">
      <c r="B6" s="54"/>
      <c r="C6" s="51"/>
    </row>
    <row r="7" spans="1:16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293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69</v>
      </c>
      <c r="C9" s="1" t="s">
        <v>70</v>
      </c>
      <c r="D9" s="1" t="s">
        <v>121</v>
      </c>
      <c r="E9" s="1" t="s">
        <v>171</v>
      </c>
      <c r="F9" s="1" t="s">
        <v>71</v>
      </c>
      <c r="G9" s="1" t="s">
        <v>172</v>
      </c>
      <c r="H9" s="1" t="s">
        <v>74</v>
      </c>
      <c r="I9" s="1" t="s">
        <v>124</v>
      </c>
      <c r="J9" s="1" t="s">
        <v>125</v>
      </c>
      <c r="K9" s="1" t="s">
        <v>294</v>
      </c>
      <c r="L9" s="1" t="s">
        <v>77</v>
      </c>
      <c r="M9" s="1" t="s">
        <v>127</v>
      </c>
      <c r="N9" s="1" t="s">
        <v>78</v>
      </c>
      <c r="O9" s="1" t="s">
        <v>128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130</v>
      </c>
      <c r="J10" s="1" t="s">
        <v>131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5</v>
      </c>
    </row>
    <row r="12" spans="1:16" x14ac:dyDescent="0.2">
      <c r="B12" s="1" t="s">
        <v>295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8">
        <v>14037483.93</v>
      </c>
      <c r="J12" s="1" t="s">
        <v>5</v>
      </c>
      <c r="K12" s="38">
        <v>483.72</v>
      </c>
      <c r="L12" s="38">
        <v>513934.25</v>
      </c>
      <c r="M12" s="1" t="s">
        <v>5</v>
      </c>
      <c r="N12" s="37">
        <v>1</v>
      </c>
      <c r="O12" s="37">
        <v>0.23</v>
      </c>
      <c r="P12" s="1" t="s">
        <v>5</v>
      </c>
    </row>
    <row r="13" spans="1:16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8">
        <v>12462569.93</v>
      </c>
      <c r="J13" s="1" t="s">
        <v>5</v>
      </c>
      <c r="K13" s="38">
        <v>340.06</v>
      </c>
      <c r="L13" s="38">
        <v>262960.37</v>
      </c>
      <c r="M13" s="1" t="s">
        <v>5</v>
      </c>
      <c r="N13" s="37">
        <v>0.51170000000000004</v>
      </c>
      <c r="O13" s="37">
        <v>0.1177</v>
      </c>
      <c r="P13" s="1" t="s">
        <v>5</v>
      </c>
    </row>
    <row r="14" spans="1:16" x14ac:dyDescent="0.2">
      <c r="B14" s="1" t="s">
        <v>296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8">
        <v>4685602.3099999996</v>
      </c>
      <c r="J14" s="1" t="s">
        <v>5</v>
      </c>
      <c r="K14" s="38">
        <v>33.6</v>
      </c>
      <c r="L14" s="38">
        <v>160830.04</v>
      </c>
      <c r="M14" s="1" t="s">
        <v>5</v>
      </c>
      <c r="N14" s="43">
        <v>0.31290000000000001</v>
      </c>
      <c r="O14" s="43">
        <v>7.1999999999999995E-2</v>
      </c>
      <c r="P14" s="1" t="s">
        <v>5</v>
      </c>
    </row>
    <row r="15" spans="1:16" x14ac:dyDescent="0.2">
      <c r="B15" s="39" t="s">
        <v>297</v>
      </c>
      <c r="C15" s="40">
        <v>1081124</v>
      </c>
      <c r="D15" s="39" t="s">
        <v>141</v>
      </c>
      <c r="E15" s="39" t="s">
        <v>187</v>
      </c>
      <c r="F15" s="40">
        <v>520043027</v>
      </c>
      <c r="G15" s="39" t="s">
        <v>298</v>
      </c>
      <c r="H15" s="39" t="s">
        <v>95</v>
      </c>
      <c r="I15" s="42">
        <v>7033.87</v>
      </c>
      <c r="J15" s="42">
        <v>53900</v>
      </c>
      <c r="K15" s="42">
        <v>10.15</v>
      </c>
      <c r="L15" s="42">
        <v>3801.4</v>
      </c>
      <c r="M15" s="41">
        <v>2.0000000000000001E-4</v>
      </c>
      <c r="N15" s="41">
        <v>7.4000000000000003E-3</v>
      </c>
      <c r="O15" s="41">
        <v>1.6999999999999999E-3</v>
      </c>
      <c r="P15" s="39" t="s">
        <v>5</v>
      </c>
    </row>
    <row r="16" spans="1:16" x14ac:dyDescent="0.2">
      <c r="B16" s="39" t="s">
        <v>299</v>
      </c>
      <c r="C16" s="40">
        <v>1082379</v>
      </c>
      <c r="D16" s="39" t="s">
        <v>141</v>
      </c>
      <c r="E16" s="39" t="s">
        <v>187</v>
      </c>
      <c r="F16" s="40">
        <v>520041997</v>
      </c>
      <c r="G16" s="39" t="s">
        <v>300</v>
      </c>
      <c r="H16" s="39" t="s">
        <v>95</v>
      </c>
      <c r="I16" s="42">
        <v>21157.96</v>
      </c>
      <c r="J16" s="42">
        <v>12350</v>
      </c>
      <c r="K16" s="42">
        <v>0</v>
      </c>
      <c r="L16" s="42">
        <v>2613.0100000000002</v>
      </c>
      <c r="M16" s="41">
        <v>2.0000000000000001E-4</v>
      </c>
      <c r="N16" s="41">
        <v>5.1000000000000004E-3</v>
      </c>
      <c r="O16" s="41">
        <v>1.1999999999999999E-3</v>
      </c>
      <c r="P16" s="39" t="s">
        <v>5</v>
      </c>
    </row>
    <row r="17" spans="2:16" x14ac:dyDescent="0.2">
      <c r="B17" s="39" t="s">
        <v>301</v>
      </c>
      <c r="C17" s="40">
        <v>273011</v>
      </c>
      <c r="D17" s="39" t="s">
        <v>141</v>
      </c>
      <c r="E17" s="39" t="s">
        <v>187</v>
      </c>
      <c r="F17" s="40">
        <v>520036872</v>
      </c>
      <c r="G17" s="39" t="s">
        <v>302</v>
      </c>
      <c r="H17" s="39" t="s">
        <v>95</v>
      </c>
      <c r="I17" s="42">
        <v>11888</v>
      </c>
      <c r="J17" s="42">
        <v>95170</v>
      </c>
      <c r="K17" s="42">
        <v>0</v>
      </c>
      <c r="L17" s="42">
        <v>11313.81</v>
      </c>
      <c r="M17" s="41">
        <v>2.0000000000000001E-4</v>
      </c>
      <c r="N17" s="41">
        <v>2.1999999999999999E-2</v>
      </c>
      <c r="O17" s="41">
        <v>5.1000000000000004E-3</v>
      </c>
      <c r="P17" s="39" t="s">
        <v>5</v>
      </c>
    </row>
    <row r="18" spans="2:16" x14ac:dyDescent="0.2">
      <c r="B18" s="39" t="s">
        <v>303</v>
      </c>
      <c r="C18" s="40">
        <v>1095835</v>
      </c>
      <c r="D18" s="39" t="s">
        <v>141</v>
      </c>
      <c r="E18" s="39" t="s">
        <v>187</v>
      </c>
      <c r="F18" s="40">
        <v>511659401</v>
      </c>
      <c r="G18" s="39" t="s">
        <v>206</v>
      </c>
      <c r="H18" s="39" t="s">
        <v>95</v>
      </c>
      <c r="I18" s="42">
        <v>38991.120000000003</v>
      </c>
      <c r="J18" s="42">
        <v>6969</v>
      </c>
      <c r="K18" s="42">
        <v>0</v>
      </c>
      <c r="L18" s="42">
        <v>2717.29</v>
      </c>
      <c r="M18" s="41">
        <v>2.9999999999999997E-4</v>
      </c>
      <c r="N18" s="41">
        <v>5.3E-3</v>
      </c>
      <c r="O18" s="41">
        <v>1.1999999999999999E-3</v>
      </c>
      <c r="P18" s="39" t="s">
        <v>5</v>
      </c>
    </row>
    <row r="19" spans="2:16" x14ac:dyDescent="0.2">
      <c r="B19" s="39" t="s">
        <v>304</v>
      </c>
      <c r="C19" s="40">
        <v>390013</v>
      </c>
      <c r="D19" s="39" t="s">
        <v>141</v>
      </c>
      <c r="E19" s="39" t="s">
        <v>187</v>
      </c>
      <c r="F19" s="40">
        <v>520038506</v>
      </c>
      <c r="G19" s="39" t="s">
        <v>206</v>
      </c>
      <c r="H19" s="39" t="s">
        <v>95</v>
      </c>
      <c r="I19" s="42">
        <v>167553.53</v>
      </c>
      <c r="J19" s="42">
        <v>5793</v>
      </c>
      <c r="K19" s="42">
        <v>0</v>
      </c>
      <c r="L19" s="42">
        <v>9706.3799999999992</v>
      </c>
      <c r="M19" s="41">
        <v>1E-3</v>
      </c>
      <c r="N19" s="41">
        <v>1.89E-2</v>
      </c>
      <c r="O19" s="41">
        <v>4.3E-3</v>
      </c>
      <c r="P19" s="39" t="s">
        <v>5</v>
      </c>
    </row>
    <row r="20" spans="2:16" x14ac:dyDescent="0.2">
      <c r="B20" s="39" t="s">
        <v>305</v>
      </c>
      <c r="C20" s="40">
        <v>1097278</v>
      </c>
      <c r="D20" s="39" t="s">
        <v>141</v>
      </c>
      <c r="E20" s="39" t="s">
        <v>187</v>
      </c>
      <c r="F20" s="40">
        <v>520026683</v>
      </c>
      <c r="G20" s="39" t="s">
        <v>206</v>
      </c>
      <c r="H20" s="39" t="s">
        <v>95</v>
      </c>
      <c r="I20" s="42">
        <v>96750</v>
      </c>
      <c r="J20" s="42">
        <v>2528</v>
      </c>
      <c r="K20" s="42">
        <v>0</v>
      </c>
      <c r="L20" s="42">
        <v>2445.84</v>
      </c>
      <c r="M20" s="41">
        <v>2.0000000000000001E-4</v>
      </c>
      <c r="N20" s="41">
        <v>4.7999999999999996E-3</v>
      </c>
      <c r="O20" s="41">
        <v>1.1000000000000001E-3</v>
      </c>
      <c r="P20" s="39" t="s">
        <v>5</v>
      </c>
    </row>
    <row r="21" spans="2:16" x14ac:dyDescent="0.2">
      <c r="B21" s="39" t="s">
        <v>306</v>
      </c>
      <c r="C21" s="40">
        <v>1097260</v>
      </c>
      <c r="D21" s="39" t="s">
        <v>141</v>
      </c>
      <c r="E21" s="39" t="s">
        <v>187</v>
      </c>
      <c r="F21" s="40">
        <v>513623314</v>
      </c>
      <c r="G21" s="39" t="s">
        <v>206</v>
      </c>
      <c r="H21" s="39" t="s">
        <v>95</v>
      </c>
      <c r="I21" s="42">
        <v>11181</v>
      </c>
      <c r="J21" s="42">
        <v>50800</v>
      </c>
      <c r="K21" s="42">
        <v>0</v>
      </c>
      <c r="L21" s="42">
        <v>5679.95</v>
      </c>
      <c r="M21" s="41">
        <v>5.0000000000000001E-4</v>
      </c>
      <c r="N21" s="41">
        <v>1.0999999999999999E-2</v>
      </c>
      <c r="O21" s="41">
        <v>2.5000000000000001E-3</v>
      </c>
      <c r="P21" s="39" t="s">
        <v>5</v>
      </c>
    </row>
    <row r="22" spans="2:16" x14ac:dyDescent="0.2">
      <c r="B22" s="39" t="s">
        <v>307</v>
      </c>
      <c r="C22" s="40">
        <v>226019</v>
      </c>
      <c r="D22" s="39" t="s">
        <v>141</v>
      </c>
      <c r="E22" s="39" t="s">
        <v>187</v>
      </c>
      <c r="F22" s="40">
        <v>520024126</v>
      </c>
      <c r="G22" s="39" t="s">
        <v>206</v>
      </c>
      <c r="H22" s="39" t="s">
        <v>95</v>
      </c>
      <c r="I22" s="42">
        <v>367110.21</v>
      </c>
      <c r="J22" s="42">
        <v>1338</v>
      </c>
      <c r="K22" s="42">
        <v>0</v>
      </c>
      <c r="L22" s="42">
        <v>4911.93</v>
      </c>
      <c r="M22" s="41">
        <v>5.0000000000000001E-4</v>
      </c>
      <c r="N22" s="41">
        <v>9.5999999999999992E-3</v>
      </c>
      <c r="O22" s="41">
        <v>2.2000000000000001E-3</v>
      </c>
      <c r="P22" s="39" t="s">
        <v>5</v>
      </c>
    </row>
    <row r="23" spans="2:16" x14ac:dyDescent="0.2">
      <c r="B23" s="39" t="s">
        <v>308</v>
      </c>
      <c r="C23" s="40">
        <v>323014</v>
      </c>
      <c r="D23" s="39" t="s">
        <v>141</v>
      </c>
      <c r="E23" s="39" t="s">
        <v>187</v>
      </c>
      <c r="F23" s="40">
        <v>520037789</v>
      </c>
      <c r="G23" s="39" t="s">
        <v>206</v>
      </c>
      <c r="H23" s="39" t="s">
        <v>95</v>
      </c>
      <c r="I23" s="42">
        <v>18858</v>
      </c>
      <c r="J23" s="42">
        <v>29000</v>
      </c>
      <c r="K23" s="42">
        <v>0</v>
      </c>
      <c r="L23" s="42">
        <v>5468.82</v>
      </c>
      <c r="M23" s="41">
        <v>4.0000000000000002E-4</v>
      </c>
      <c r="N23" s="41">
        <v>1.06E-2</v>
      </c>
      <c r="O23" s="41">
        <v>2.3999999999999998E-3</v>
      </c>
      <c r="P23" s="39" t="s">
        <v>5</v>
      </c>
    </row>
    <row r="24" spans="2:16" x14ac:dyDescent="0.2">
      <c r="B24" s="39" t="s">
        <v>309</v>
      </c>
      <c r="C24" s="40">
        <v>1119478</v>
      </c>
      <c r="D24" s="39" t="s">
        <v>141</v>
      </c>
      <c r="E24" s="39" t="s">
        <v>187</v>
      </c>
      <c r="F24" s="40">
        <v>510960719</v>
      </c>
      <c r="G24" s="39" t="s">
        <v>206</v>
      </c>
      <c r="H24" s="39" t="s">
        <v>95</v>
      </c>
      <c r="I24" s="42">
        <v>16981</v>
      </c>
      <c r="J24" s="42">
        <v>29700</v>
      </c>
      <c r="K24" s="42">
        <v>0</v>
      </c>
      <c r="L24" s="42">
        <v>5043.3599999999997</v>
      </c>
      <c r="M24" s="41">
        <v>1E-4</v>
      </c>
      <c r="N24" s="41">
        <v>9.7999999999999997E-3</v>
      </c>
      <c r="O24" s="41">
        <v>2.3E-3</v>
      </c>
      <c r="P24" s="39" t="s">
        <v>5</v>
      </c>
    </row>
    <row r="25" spans="2:16" x14ac:dyDescent="0.2">
      <c r="B25" s="39" t="s">
        <v>310</v>
      </c>
      <c r="C25" s="40">
        <v>739037</v>
      </c>
      <c r="D25" s="39" t="s">
        <v>141</v>
      </c>
      <c r="E25" s="39" t="s">
        <v>187</v>
      </c>
      <c r="F25" s="40">
        <v>520028911</v>
      </c>
      <c r="G25" s="39" t="s">
        <v>246</v>
      </c>
      <c r="H25" s="39" t="s">
        <v>95</v>
      </c>
      <c r="I25" s="42">
        <v>473</v>
      </c>
      <c r="J25" s="42">
        <v>215800</v>
      </c>
      <c r="K25" s="42">
        <v>0</v>
      </c>
      <c r="L25" s="42">
        <v>1020.73</v>
      </c>
      <c r="M25" s="41">
        <v>1E-4</v>
      </c>
      <c r="N25" s="41">
        <v>2E-3</v>
      </c>
      <c r="O25" s="41">
        <v>5.0000000000000001E-4</v>
      </c>
      <c r="P25" s="39" t="s">
        <v>5</v>
      </c>
    </row>
    <row r="26" spans="2:16" x14ac:dyDescent="0.2">
      <c r="B26" s="39" t="s">
        <v>311</v>
      </c>
      <c r="C26" s="40">
        <v>576017</v>
      </c>
      <c r="D26" s="39" t="s">
        <v>141</v>
      </c>
      <c r="E26" s="39" t="s">
        <v>187</v>
      </c>
      <c r="F26" s="40">
        <v>520028010</v>
      </c>
      <c r="G26" s="39" t="s">
        <v>246</v>
      </c>
      <c r="H26" s="39" t="s">
        <v>95</v>
      </c>
      <c r="I26" s="42">
        <v>1205</v>
      </c>
      <c r="J26" s="42">
        <v>134500</v>
      </c>
      <c r="K26" s="42">
        <v>0</v>
      </c>
      <c r="L26" s="42">
        <v>1620.72</v>
      </c>
      <c r="M26" s="41">
        <v>2.0000000000000001E-4</v>
      </c>
      <c r="N26" s="41">
        <v>3.0999999999999999E-3</v>
      </c>
      <c r="O26" s="41">
        <v>6.9999999999999999E-4</v>
      </c>
      <c r="P26" s="39" t="s">
        <v>5</v>
      </c>
    </row>
    <row r="27" spans="2:16" x14ac:dyDescent="0.2">
      <c r="B27" s="39" t="s">
        <v>312</v>
      </c>
      <c r="C27" s="40">
        <v>1134402</v>
      </c>
      <c r="D27" s="39" t="s">
        <v>141</v>
      </c>
      <c r="E27" s="39" t="s">
        <v>187</v>
      </c>
      <c r="F27" s="40">
        <v>880326081</v>
      </c>
      <c r="G27" s="39" t="s">
        <v>313</v>
      </c>
      <c r="H27" s="39" t="s">
        <v>95</v>
      </c>
      <c r="I27" s="42">
        <v>7527.14</v>
      </c>
      <c r="J27" s="42">
        <v>23820</v>
      </c>
      <c r="K27" s="42">
        <v>0</v>
      </c>
      <c r="L27" s="42">
        <v>1792.96</v>
      </c>
      <c r="M27" s="41">
        <v>1E-4</v>
      </c>
      <c r="N27" s="41">
        <v>3.5000000000000001E-3</v>
      </c>
      <c r="O27" s="41">
        <v>8.0000000000000004E-4</v>
      </c>
      <c r="P27" s="39" t="s">
        <v>5</v>
      </c>
    </row>
    <row r="28" spans="2:16" x14ac:dyDescent="0.2">
      <c r="B28" s="39" t="s">
        <v>314</v>
      </c>
      <c r="C28" s="40">
        <v>1123355</v>
      </c>
      <c r="D28" s="39" t="s">
        <v>141</v>
      </c>
      <c r="E28" s="39" t="s">
        <v>187</v>
      </c>
      <c r="F28" s="40">
        <v>513901371</v>
      </c>
      <c r="G28" s="39" t="s">
        <v>313</v>
      </c>
      <c r="H28" s="39" t="s">
        <v>95</v>
      </c>
      <c r="I28" s="42">
        <v>78768</v>
      </c>
      <c r="J28" s="42">
        <v>1325</v>
      </c>
      <c r="K28" s="42">
        <v>0</v>
      </c>
      <c r="L28" s="42">
        <v>1043.68</v>
      </c>
      <c r="M28" s="41">
        <v>2.0000000000000001E-4</v>
      </c>
      <c r="N28" s="41">
        <v>2E-3</v>
      </c>
      <c r="O28" s="41">
        <v>5.0000000000000001E-4</v>
      </c>
      <c r="P28" s="39" t="s">
        <v>5</v>
      </c>
    </row>
    <row r="29" spans="2:16" x14ac:dyDescent="0.2">
      <c r="B29" s="39" t="s">
        <v>315</v>
      </c>
      <c r="C29" s="40">
        <v>1091065</v>
      </c>
      <c r="D29" s="39" t="s">
        <v>141</v>
      </c>
      <c r="E29" s="39" t="s">
        <v>187</v>
      </c>
      <c r="F29" s="40">
        <v>511527202</v>
      </c>
      <c r="G29" s="39" t="s">
        <v>316</v>
      </c>
      <c r="H29" s="39" t="s">
        <v>95</v>
      </c>
      <c r="I29" s="42">
        <v>34340.019999999997</v>
      </c>
      <c r="J29" s="42">
        <v>7680</v>
      </c>
      <c r="K29" s="42">
        <v>0</v>
      </c>
      <c r="L29" s="42">
        <v>2637.31</v>
      </c>
      <c r="M29" s="41">
        <v>2.9999999999999997E-4</v>
      </c>
      <c r="N29" s="41">
        <v>5.1000000000000004E-3</v>
      </c>
      <c r="O29" s="41">
        <v>1.1999999999999999E-3</v>
      </c>
      <c r="P29" s="39" t="s">
        <v>5</v>
      </c>
    </row>
    <row r="30" spans="2:16" x14ac:dyDescent="0.2">
      <c r="B30" s="39" t="s">
        <v>317</v>
      </c>
      <c r="C30" s="40">
        <v>777037</v>
      </c>
      <c r="D30" s="39" t="s">
        <v>141</v>
      </c>
      <c r="E30" s="39" t="s">
        <v>187</v>
      </c>
      <c r="F30" s="40">
        <v>520022732</v>
      </c>
      <c r="G30" s="39" t="s">
        <v>318</v>
      </c>
      <c r="H30" s="39" t="s">
        <v>95</v>
      </c>
      <c r="I30" s="42">
        <v>215820</v>
      </c>
      <c r="J30" s="42">
        <v>2590</v>
      </c>
      <c r="K30" s="42">
        <v>0</v>
      </c>
      <c r="L30" s="42">
        <v>5589.74</v>
      </c>
      <c r="M30" s="41">
        <v>8.0000000000000004E-4</v>
      </c>
      <c r="N30" s="41">
        <v>1.09E-2</v>
      </c>
      <c r="O30" s="41">
        <v>2.5000000000000001E-3</v>
      </c>
      <c r="P30" s="39" t="s">
        <v>5</v>
      </c>
    </row>
    <row r="31" spans="2:16" x14ac:dyDescent="0.2">
      <c r="B31" s="39" t="s">
        <v>319</v>
      </c>
      <c r="C31" s="40">
        <v>1141571</v>
      </c>
      <c r="D31" s="39" t="s">
        <v>141</v>
      </c>
      <c r="E31" s="39" t="s">
        <v>187</v>
      </c>
      <c r="F31" s="40">
        <v>514401702</v>
      </c>
      <c r="G31" s="39" t="s">
        <v>233</v>
      </c>
      <c r="H31" s="39" t="s">
        <v>95</v>
      </c>
      <c r="I31" s="42">
        <v>77215.59</v>
      </c>
      <c r="J31" s="42">
        <v>3490</v>
      </c>
      <c r="K31" s="42">
        <v>0</v>
      </c>
      <c r="L31" s="42">
        <v>2694.82</v>
      </c>
      <c r="M31" s="41">
        <v>4.0000000000000002E-4</v>
      </c>
      <c r="N31" s="41">
        <v>5.1999999999999998E-3</v>
      </c>
      <c r="O31" s="41">
        <v>1.1999999999999999E-3</v>
      </c>
      <c r="P31" s="39" t="s">
        <v>5</v>
      </c>
    </row>
    <row r="32" spans="2:16" x14ac:dyDescent="0.2">
      <c r="B32" s="39" t="s">
        <v>320</v>
      </c>
      <c r="C32" s="40">
        <v>629014</v>
      </c>
      <c r="D32" s="39" t="s">
        <v>141</v>
      </c>
      <c r="E32" s="39" t="s">
        <v>187</v>
      </c>
      <c r="F32" s="40">
        <v>520013954</v>
      </c>
      <c r="G32" s="39" t="s">
        <v>321</v>
      </c>
      <c r="H32" s="39" t="s">
        <v>95</v>
      </c>
      <c r="I32" s="42">
        <v>186906.92</v>
      </c>
      <c r="J32" s="42">
        <v>2695</v>
      </c>
      <c r="K32" s="42">
        <v>0</v>
      </c>
      <c r="L32" s="42">
        <v>5037.1400000000003</v>
      </c>
      <c r="M32" s="41">
        <v>2.0000000000000001E-4</v>
      </c>
      <c r="N32" s="41">
        <v>9.7999999999999997E-3</v>
      </c>
      <c r="O32" s="41">
        <v>2.2000000000000001E-3</v>
      </c>
      <c r="P32" s="39" t="s">
        <v>5</v>
      </c>
    </row>
    <row r="33" spans="2:16" x14ac:dyDescent="0.2">
      <c r="B33" s="39" t="s">
        <v>322</v>
      </c>
      <c r="C33" s="40">
        <v>593038</v>
      </c>
      <c r="D33" s="39" t="s">
        <v>141</v>
      </c>
      <c r="E33" s="39" t="s">
        <v>187</v>
      </c>
      <c r="F33" s="40">
        <v>520029083</v>
      </c>
      <c r="G33" s="39" t="s">
        <v>188</v>
      </c>
      <c r="H33" s="39" t="s">
        <v>95</v>
      </c>
      <c r="I33" s="42">
        <v>33023</v>
      </c>
      <c r="J33" s="42">
        <v>12950</v>
      </c>
      <c r="K33" s="42">
        <v>0</v>
      </c>
      <c r="L33" s="42">
        <v>4276.4799999999996</v>
      </c>
      <c r="M33" s="41">
        <v>2.9999999999999997E-4</v>
      </c>
      <c r="N33" s="41">
        <v>8.3000000000000001E-3</v>
      </c>
      <c r="O33" s="41">
        <v>1.9E-3</v>
      </c>
      <c r="P33" s="39" t="s">
        <v>5</v>
      </c>
    </row>
    <row r="34" spans="2:16" x14ac:dyDescent="0.2">
      <c r="B34" s="39" t="s">
        <v>323</v>
      </c>
      <c r="C34" s="40">
        <v>691212</v>
      </c>
      <c r="D34" s="39" t="s">
        <v>141</v>
      </c>
      <c r="E34" s="39" t="s">
        <v>187</v>
      </c>
      <c r="F34" s="40">
        <v>520007030</v>
      </c>
      <c r="G34" s="39" t="s">
        <v>188</v>
      </c>
      <c r="H34" s="39" t="s">
        <v>95</v>
      </c>
      <c r="I34" s="42">
        <v>546138</v>
      </c>
      <c r="J34" s="42">
        <v>2094</v>
      </c>
      <c r="K34" s="42">
        <v>0</v>
      </c>
      <c r="L34" s="42">
        <v>11436.13</v>
      </c>
      <c r="M34" s="41">
        <v>5.0000000000000001E-4</v>
      </c>
      <c r="N34" s="41">
        <v>2.2200000000000001E-2</v>
      </c>
      <c r="O34" s="41">
        <v>5.1000000000000004E-3</v>
      </c>
      <c r="P34" s="39" t="s">
        <v>5</v>
      </c>
    </row>
    <row r="35" spans="2:16" x14ac:dyDescent="0.2">
      <c r="B35" s="39" t="s">
        <v>324</v>
      </c>
      <c r="C35" s="40">
        <v>604611</v>
      </c>
      <c r="D35" s="39" t="s">
        <v>141</v>
      </c>
      <c r="E35" s="39" t="s">
        <v>187</v>
      </c>
      <c r="F35" s="40">
        <v>520018078</v>
      </c>
      <c r="G35" s="39" t="s">
        <v>188</v>
      </c>
      <c r="H35" s="39" t="s">
        <v>95</v>
      </c>
      <c r="I35" s="42">
        <v>611005</v>
      </c>
      <c r="J35" s="42">
        <v>3345</v>
      </c>
      <c r="K35" s="42">
        <v>0</v>
      </c>
      <c r="L35" s="42">
        <v>20438.12</v>
      </c>
      <c r="M35" s="41">
        <v>4.0000000000000002E-4</v>
      </c>
      <c r="N35" s="41">
        <v>3.9800000000000002E-2</v>
      </c>
      <c r="O35" s="41">
        <v>9.1000000000000004E-3</v>
      </c>
      <c r="P35" s="39" t="s">
        <v>5</v>
      </c>
    </row>
    <row r="36" spans="2:16" x14ac:dyDescent="0.2">
      <c r="B36" s="39" t="s">
        <v>325</v>
      </c>
      <c r="C36" s="40">
        <v>695437</v>
      </c>
      <c r="D36" s="39" t="s">
        <v>141</v>
      </c>
      <c r="E36" s="39" t="s">
        <v>187</v>
      </c>
      <c r="F36" s="40">
        <v>520000522</v>
      </c>
      <c r="G36" s="39" t="s">
        <v>188</v>
      </c>
      <c r="H36" s="39" t="s">
        <v>95</v>
      </c>
      <c r="I36" s="42">
        <v>40049.64</v>
      </c>
      <c r="J36" s="42">
        <v>12000</v>
      </c>
      <c r="K36" s="42">
        <v>0</v>
      </c>
      <c r="L36" s="42">
        <v>4805.96</v>
      </c>
      <c r="M36" s="41">
        <v>2.0000000000000001E-4</v>
      </c>
      <c r="N36" s="41">
        <v>9.2999999999999992E-3</v>
      </c>
      <c r="O36" s="41">
        <v>2.0999999999999999E-3</v>
      </c>
      <c r="P36" s="39" t="s">
        <v>5</v>
      </c>
    </row>
    <row r="37" spans="2:16" x14ac:dyDescent="0.2">
      <c r="B37" s="39" t="s">
        <v>326</v>
      </c>
      <c r="C37" s="40">
        <v>662577</v>
      </c>
      <c r="D37" s="39" t="s">
        <v>141</v>
      </c>
      <c r="E37" s="39" t="s">
        <v>187</v>
      </c>
      <c r="F37" s="40">
        <v>520000118</v>
      </c>
      <c r="G37" s="39" t="s">
        <v>188</v>
      </c>
      <c r="H37" s="39" t="s">
        <v>95</v>
      </c>
      <c r="I37" s="42">
        <v>639756</v>
      </c>
      <c r="J37" s="42">
        <v>3210</v>
      </c>
      <c r="K37" s="42">
        <v>0</v>
      </c>
      <c r="L37" s="42">
        <v>20536.169999999998</v>
      </c>
      <c r="M37" s="41">
        <v>5.0000000000000001E-4</v>
      </c>
      <c r="N37" s="41">
        <v>0.04</v>
      </c>
      <c r="O37" s="41">
        <v>9.1999999999999998E-3</v>
      </c>
      <c r="P37" s="39" t="s">
        <v>5</v>
      </c>
    </row>
    <row r="38" spans="2:16" x14ac:dyDescent="0.2">
      <c r="B38" s="39" t="s">
        <v>327</v>
      </c>
      <c r="C38" s="40">
        <v>767012</v>
      </c>
      <c r="D38" s="39" t="s">
        <v>141</v>
      </c>
      <c r="E38" s="39" t="s">
        <v>187</v>
      </c>
      <c r="F38" s="40">
        <v>520017450</v>
      </c>
      <c r="G38" s="39" t="s">
        <v>222</v>
      </c>
      <c r="H38" s="39" t="s">
        <v>95</v>
      </c>
      <c r="I38" s="42">
        <v>59921</v>
      </c>
      <c r="J38" s="42">
        <v>4023</v>
      </c>
      <c r="K38" s="42">
        <v>0</v>
      </c>
      <c r="L38" s="42">
        <v>2410.62</v>
      </c>
      <c r="M38" s="41">
        <v>2.0000000000000001E-4</v>
      </c>
      <c r="N38" s="41">
        <v>4.7000000000000002E-3</v>
      </c>
      <c r="O38" s="41">
        <v>1.1000000000000001E-3</v>
      </c>
      <c r="P38" s="39" t="s">
        <v>5</v>
      </c>
    </row>
    <row r="39" spans="2:16" x14ac:dyDescent="0.2">
      <c r="B39" s="39" t="s">
        <v>328</v>
      </c>
      <c r="C39" s="40">
        <v>585018</v>
      </c>
      <c r="D39" s="39" t="s">
        <v>141</v>
      </c>
      <c r="E39" s="39" t="s">
        <v>187</v>
      </c>
      <c r="F39" s="40">
        <v>520033986</v>
      </c>
      <c r="G39" s="39" t="s">
        <v>222</v>
      </c>
      <c r="H39" s="39" t="s">
        <v>95</v>
      </c>
      <c r="I39" s="42">
        <v>50064</v>
      </c>
      <c r="J39" s="42">
        <v>3534</v>
      </c>
      <c r="K39" s="42">
        <v>23.45</v>
      </c>
      <c r="L39" s="42">
        <v>1792.71</v>
      </c>
      <c r="M39" s="41">
        <v>2.0000000000000001E-4</v>
      </c>
      <c r="N39" s="41">
        <v>3.5000000000000001E-3</v>
      </c>
      <c r="O39" s="41">
        <v>8.0000000000000004E-4</v>
      </c>
      <c r="P39" s="39" t="s">
        <v>5</v>
      </c>
    </row>
    <row r="40" spans="2:16" x14ac:dyDescent="0.2">
      <c r="B40" s="39" t="s">
        <v>329</v>
      </c>
      <c r="C40" s="40">
        <v>230011</v>
      </c>
      <c r="D40" s="39" t="s">
        <v>141</v>
      </c>
      <c r="E40" s="39" t="s">
        <v>187</v>
      </c>
      <c r="F40" s="40">
        <v>520031931</v>
      </c>
      <c r="G40" s="39" t="s">
        <v>278</v>
      </c>
      <c r="H40" s="39" t="s">
        <v>95</v>
      </c>
      <c r="I40" s="42">
        <v>809187.23</v>
      </c>
      <c r="J40" s="42">
        <v>513.9</v>
      </c>
      <c r="K40" s="42">
        <v>0</v>
      </c>
      <c r="L40" s="42">
        <v>4158.41</v>
      </c>
      <c r="M40" s="41">
        <v>2.9999999999999997E-4</v>
      </c>
      <c r="N40" s="41">
        <v>8.0999999999999996E-3</v>
      </c>
      <c r="O40" s="41">
        <v>1.9E-3</v>
      </c>
      <c r="P40" s="39" t="s">
        <v>5</v>
      </c>
    </row>
    <row r="41" spans="2:16" x14ac:dyDescent="0.2">
      <c r="B41" s="39" t="s">
        <v>330</v>
      </c>
      <c r="C41" s="40">
        <v>1133875</v>
      </c>
      <c r="D41" s="39" t="s">
        <v>141</v>
      </c>
      <c r="E41" s="39" t="s">
        <v>187</v>
      </c>
      <c r="F41" s="40">
        <v>514892801</v>
      </c>
      <c r="G41" s="39" t="s">
        <v>331</v>
      </c>
      <c r="H41" s="39" t="s">
        <v>95</v>
      </c>
      <c r="I41" s="42">
        <v>108341</v>
      </c>
      <c r="J41" s="42">
        <v>2752</v>
      </c>
      <c r="K41" s="42">
        <v>0</v>
      </c>
      <c r="L41" s="42">
        <v>2981.54</v>
      </c>
      <c r="M41" s="41">
        <v>2.9999999999999997E-4</v>
      </c>
      <c r="N41" s="41">
        <v>5.7999999999999996E-3</v>
      </c>
      <c r="O41" s="41">
        <v>1.2999999999999999E-3</v>
      </c>
      <c r="P41" s="39" t="s">
        <v>5</v>
      </c>
    </row>
    <row r="42" spans="2:16" x14ac:dyDescent="0.2">
      <c r="B42" s="39" t="s">
        <v>332</v>
      </c>
      <c r="C42" s="40">
        <v>281014</v>
      </c>
      <c r="D42" s="39" t="s">
        <v>141</v>
      </c>
      <c r="E42" s="39" t="s">
        <v>187</v>
      </c>
      <c r="F42" s="40">
        <v>520027830</v>
      </c>
      <c r="G42" s="39" t="s">
        <v>1122</v>
      </c>
      <c r="H42" s="39" t="s">
        <v>95</v>
      </c>
      <c r="I42" s="42">
        <v>428357.08</v>
      </c>
      <c r="J42" s="42">
        <v>3001</v>
      </c>
      <c r="K42" s="42">
        <v>0</v>
      </c>
      <c r="L42" s="42">
        <v>12855</v>
      </c>
      <c r="M42" s="41">
        <v>2.9999999999999997E-4</v>
      </c>
      <c r="N42" s="41">
        <v>2.5000000000000001E-2</v>
      </c>
      <c r="O42" s="41">
        <v>5.7000000000000002E-3</v>
      </c>
      <c r="P42" s="39" t="s">
        <v>5</v>
      </c>
    </row>
    <row r="43" spans="2:16" x14ac:dyDescent="0.2">
      <c r="B43" s="1" t="s">
        <v>333</v>
      </c>
      <c r="C43" s="1" t="s">
        <v>5</v>
      </c>
      <c r="D43" s="1" t="s">
        <v>5</v>
      </c>
      <c r="E43" s="1" t="s">
        <v>5</v>
      </c>
      <c r="F43" s="1" t="s">
        <v>5</v>
      </c>
      <c r="G43" s="1" t="s">
        <v>5</v>
      </c>
      <c r="H43" s="1" t="s">
        <v>5</v>
      </c>
      <c r="I43" s="38">
        <v>3662771.74</v>
      </c>
      <c r="J43" s="1" t="s">
        <v>5</v>
      </c>
      <c r="K43" s="38">
        <v>301.06</v>
      </c>
      <c r="L43" s="38">
        <v>63512.03</v>
      </c>
      <c r="M43" s="1" t="s">
        <v>5</v>
      </c>
      <c r="N43" s="37">
        <v>0.1236</v>
      </c>
      <c r="O43" s="37">
        <v>2.8400000000000002E-2</v>
      </c>
      <c r="P43" s="1" t="s">
        <v>5</v>
      </c>
    </row>
    <row r="44" spans="2:16" x14ac:dyDescent="0.2">
      <c r="B44" s="39" t="s">
        <v>334</v>
      </c>
      <c r="C44" s="40">
        <v>1084698</v>
      </c>
      <c r="D44" s="39" t="s">
        <v>141</v>
      </c>
      <c r="E44" s="39" t="s">
        <v>187</v>
      </c>
      <c r="F44" s="40">
        <v>520039942</v>
      </c>
      <c r="G44" s="39" t="s">
        <v>259</v>
      </c>
      <c r="H44" s="39" t="s">
        <v>95</v>
      </c>
      <c r="I44" s="42">
        <v>15685</v>
      </c>
      <c r="J44" s="42">
        <v>20850</v>
      </c>
      <c r="K44" s="42">
        <v>0</v>
      </c>
      <c r="L44" s="42">
        <v>3270.32</v>
      </c>
      <c r="M44" s="41">
        <v>6.9999999999999999E-4</v>
      </c>
      <c r="N44" s="41">
        <v>6.4000000000000003E-3</v>
      </c>
      <c r="O44" s="41">
        <v>1.5E-3</v>
      </c>
      <c r="P44" s="39" t="s">
        <v>5</v>
      </c>
    </row>
    <row r="45" spans="2:16" x14ac:dyDescent="0.2">
      <c r="B45" s="39" t="s">
        <v>335</v>
      </c>
      <c r="C45" s="40">
        <v>445015</v>
      </c>
      <c r="D45" s="39" t="s">
        <v>141</v>
      </c>
      <c r="E45" s="39" t="s">
        <v>187</v>
      </c>
      <c r="F45" s="40">
        <v>520039413</v>
      </c>
      <c r="G45" s="39" t="s">
        <v>259</v>
      </c>
      <c r="H45" s="39" t="s">
        <v>95</v>
      </c>
      <c r="I45" s="42">
        <v>14109</v>
      </c>
      <c r="J45" s="42">
        <v>9445</v>
      </c>
      <c r="K45" s="42">
        <v>0</v>
      </c>
      <c r="L45" s="42">
        <v>1332.59</v>
      </c>
      <c r="M45" s="41">
        <v>2.0000000000000001E-4</v>
      </c>
      <c r="N45" s="41">
        <v>2.5999999999999999E-3</v>
      </c>
      <c r="O45" s="41">
        <v>5.9999999999999995E-4</v>
      </c>
      <c r="P45" s="39" t="s">
        <v>5</v>
      </c>
    </row>
    <row r="46" spans="2:16" x14ac:dyDescent="0.2">
      <c r="B46" s="39" t="s">
        <v>336</v>
      </c>
      <c r="C46" s="40">
        <v>256016</v>
      </c>
      <c r="D46" s="39" t="s">
        <v>141</v>
      </c>
      <c r="E46" s="39" t="s">
        <v>187</v>
      </c>
      <c r="F46" s="40">
        <v>520036690</v>
      </c>
      <c r="G46" s="39" t="s">
        <v>259</v>
      </c>
      <c r="H46" s="39" t="s">
        <v>95</v>
      </c>
      <c r="I46" s="42">
        <v>2690</v>
      </c>
      <c r="J46" s="42">
        <v>37980</v>
      </c>
      <c r="K46" s="42">
        <v>0</v>
      </c>
      <c r="L46" s="42">
        <v>1021.66</v>
      </c>
      <c r="M46" s="41">
        <v>2.0000000000000001E-4</v>
      </c>
      <c r="N46" s="41">
        <v>2E-3</v>
      </c>
      <c r="O46" s="41">
        <v>5.0000000000000001E-4</v>
      </c>
      <c r="P46" s="39" t="s">
        <v>5</v>
      </c>
    </row>
    <row r="47" spans="2:16" x14ac:dyDescent="0.2">
      <c r="B47" s="39" t="s">
        <v>337</v>
      </c>
      <c r="C47" s="40">
        <v>1095819</v>
      </c>
      <c r="D47" s="39" t="s">
        <v>141</v>
      </c>
      <c r="E47" s="39" t="s">
        <v>187</v>
      </c>
      <c r="F47" s="40">
        <v>512849498</v>
      </c>
      <c r="G47" s="39" t="s">
        <v>302</v>
      </c>
      <c r="H47" s="39" t="s">
        <v>95</v>
      </c>
      <c r="I47" s="42">
        <v>36414</v>
      </c>
      <c r="J47" s="42">
        <v>7620</v>
      </c>
      <c r="K47" s="42">
        <v>0</v>
      </c>
      <c r="L47" s="42">
        <v>2774.75</v>
      </c>
      <c r="M47" s="41">
        <v>8.9999999999999998E-4</v>
      </c>
      <c r="N47" s="41">
        <v>5.4000000000000003E-3</v>
      </c>
      <c r="O47" s="41">
        <v>1.1999999999999999E-3</v>
      </c>
      <c r="P47" s="39" t="s">
        <v>5</v>
      </c>
    </row>
    <row r="48" spans="2:16" x14ac:dyDescent="0.2">
      <c r="B48" s="39" t="s">
        <v>338</v>
      </c>
      <c r="C48" s="40">
        <v>715011</v>
      </c>
      <c r="D48" s="39" t="s">
        <v>141</v>
      </c>
      <c r="E48" s="39" t="s">
        <v>187</v>
      </c>
      <c r="F48" s="40">
        <v>520025990</v>
      </c>
      <c r="G48" s="39" t="s">
        <v>273</v>
      </c>
      <c r="H48" s="39" t="s">
        <v>95</v>
      </c>
      <c r="I48" s="42">
        <v>47205</v>
      </c>
      <c r="J48" s="42">
        <v>1861</v>
      </c>
      <c r="K48" s="42">
        <v>0</v>
      </c>
      <c r="L48" s="42">
        <v>878.48</v>
      </c>
      <c r="M48" s="41">
        <v>2.0000000000000001E-4</v>
      </c>
      <c r="N48" s="41">
        <v>1.6999999999999999E-3</v>
      </c>
      <c r="O48" s="41">
        <v>4.0000000000000002E-4</v>
      </c>
      <c r="P48" s="39" t="s">
        <v>5</v>
      </c>
    </row>
    <row r="49" spans="2:16" x14ac:dyDescent="0.2">
      <c r="B49" s="39" t="s">
        <v>339</v>
      </c>
      <c r="C49" s="40">
        <v>1097948</v>
      </c>
      <c r="D49" s="39" t="s">
        <v>141</v>
      </c>
      <c r="E49" s="39" t="s">
        <v>187</v>
      </c>
      <c r="F49" s="40">
        <v>520034760</v>
      </c>
      <c r="G49" s="39" t="s">
        <v>273</v>
      </c>
      <c r="H49" s="39" t="s">
        <v>95</v>
      </c>
      <c r="I49" s="42">
        <v>2625</v>
      </c>
      <c r="J49" s="42">
        <v>19970</v>
      </c>
      <c r="K49" s="42">
        <v>0</v>
      </c>
      <c r="L49" s="42">
        <v>524.21</v>
      </c>
      <c r="M49" s="41">
        <v>2.0000000000000001E-4</v>
      </c>
      <c r="N49" s="41">
        <v>1E-3</v>
      </c>
      <c r="O49" s="41">
        <v>2.0000000000000001E-4</v>
      </c>
      <c r="P49" s="39" t="s">
        <v>5</v>
      </c>
    </row>
    <row r="50" spans="2:16" x14ac:dyDescent="0.2">
      <c r="B50" s="39" t="s">
        <v>340</v>
      </c>
      <c r="C50" s="40">
        <v>1090315</v>
      </c>
      <c r="D50" s="39" t="s">
        <v>141</v>
      </c>
      <c r="E50" s="39" t="s">
        <v>187</v>
      </c>
      <c r="F50" s="40">
        <v>511399388</v>
      </c>
      <c r="G50" s="39" t="s">
        <v>273</v>
      </c>
      <c r="H50" s="39" t="s">
        <v>95</v>
      </c>
      <c r="I50" s="42">
        <v>1978</v>
      </c>
      <c r="J50" s="42">
        <v>30230</v>
      </c>
      <c r="K50" s="42">
        <v>0</v>
      </c>
      <c r="L50" s="42">
        <v>597.95000000000005</v>
      </c>
      <c r="M50" s="41">
        <v>1E-4</v>
      </c>
      <c r="N50" s="41">
        <v>1.1999999999999999E-3</v>
      </c>
      <c r="O50" s="41">
        <v>2.9999999999999997E-4</v>
      </c>
      <c r="P50" s="39" t="s">
        <v>5</v>
      </c>
    </row>
    <row r="51" spans="2:16" x14ac:dyDescent="0.2">
      <c r="B51" s="39" t="s">
        <v>341</v>
      </c>
      <c r="C51" s="40">
        <v>1173137</v>
      </c>
      <c r="D51" s="39" t="s">
        <v>141</v>
      </c>
      <c r="E51" s="39" t="s">
        <v>187</v>
      </c>
      <c r="F51" s="40">
        <v>512569237</v>
      </c>
      <c r="G51" s="39" t="s">
        <v>273</v>
      </c>
      <c r="H51" s="39" t="s">
        <v>95</v>
      </c>
      <c r="I51" s="42">
        <v>6900</v>
      </c>
      <c r="J51" s="42">
        <v>9430</v>
      </c>
      <c r="K51" s="42">
        <v>0</v>
      </c>
      <c r="L51" s="42">
        <v>650.66999999999996</v>
      </c>
      <c r="M51" s="41">
        <v>2.0000000000000001E-4</v>
      </c>
      <c r="N51" s="41">
        <v>1.2999999999999999E-3</v>
      </c>
      <c r="O51" s="41">
        <v>2.9999999999999997E-4</v>
      </c>
      <c r="P51" s="39" t="s">
        <v>5</v>
      </c>
    </row>
    <row r="52" spans="2:16" x14ac:dyDescent="0.2">
      <c r="B52" s="39" t="s">
        <v>342</v>
      </c>
      <c r="C52" s="40">
        <v>126011</v>
      </c>
      <c r="D52" s="39" t="s">
        <v>141</v>
      </c>
      <c r="E52" s="39" t="s">
        <v>187</v>
      </c>
      <c r="F52" s="40">
        <v>520033234</v>
      </c>
      <c r="G52" s="39" t="s">
        <v>219</v>
      </c>
      <c r="H52" s="39" t="s">
        <v>95</v>
      </c>
      <c r="I52" s="42">
        <v>41477.51</v>
      </c>
      <c r="J52" s="42">
        <v>2459</v>
      </c>
      <c r="K52" s="42">
        <v>12.44</v>
      </c>
      <c r="L52" s="42">
        <v>1032.3699999999999</v>
      </c>
      <c r="M52" s="41">
        <v>2.9999999999999997E-4</v>
      </c>
      <c r="N52" s="41">
        <v>2E-3</v>
      </c>
      <c r="O52" s="41">
        <v>5.0000000000000001E-4</v>
      </c>
      <c r="P52" s="39" t="s">
        <v>5</v>
      </c>
    </row>
    <row r="53" spans="2:16" x14ac:dyDescent="0.2">
      <c r="B53" s="39" t="s">
        <v>343</v>
      </c>
      <c r="C53" s="40">
        <v>1081686</v>
      </c>
      <c r="D53" s="39" t="s">
        <v>141</v>
      </c>
      <c r="E53" s="39" t="s">
        <v>187</v>
      </c>
      <c r="F53" s="40">
        <v>520043720</v>
      </c>
      <c r="G53" s="39" t="s">
        <v>219</v>
      </c>
      <c r="H53" s="39" t="s">
        <v>95</v>
      </c>
      <c r="I53" s="42">
        <v>26842</v>
      </c>
      <c r="J53" s="42">
        <v>6552</v>
      </c>
      <c r="K53" s="42">
        <v>0</v>
      </c>
      <c r="L53" s="42">
        <v>1758.69</v>
      </c>
      <c r="M53" s="41">
        <v>4.0000000000000002E-4</v>
      </c>
      <c r="N53" s="41">
        <v>3.3999999999999998E-3</v>
      </c>
      <c r="O53" s="41">
        <v>8.0000000000000004E-4</v>
      </c>
      <c r="P53" s="39" t="s">
        <v>5</v>
      </c>
    </row>
    <row r="54" spans="2:16" x14ac:dyDescent="0.2">
      <c r="B54" s="39" t="s">
        <v>344</v>
      </c>
      <c r="C54" s="40">
        <v>1098920</v>
      </c>
      <c r="D54" s="39" t="s">
        <v>141</v>
      </c>
      <c r="E54" s="39" t="s">
        <v>187</v>
      </c>
      <c r="F54" s="40">
        <v>513821488</v>
      </c>
      <c r="G54" s="39" t="s">
        <v>206</v>
      </c>
      <c r="H54" s="39" t="s">
        <v>95</v>
      </c>
      <c r="I54" s="42">
        <v>181809</v>
      </c>
      <c r="J54" s="42">
        <v>2222</v>
      </c>
      <c r="K54" s="42">
        <v>0</v>
      </c>
      <c r="L54" s="42">
        <v>4039.8</v>
      </c>
      <c r="M54" s="41">
        <v>1E-3</v>
      </c>
      <c r="N54" s="41">
        <v>7.9000000000000008E-3</v>
      </c>
      <c r="O54" s="41">
        <v>1.8E-3</v>
      </c>
      <c r="P54" s="39" t="s">
        <v>5</v>
      </c>
    </row>
    <row r="55" spans="2:16" x14ac:dyDescent="0.2">
      <c r="B55" s="39" t="s">
        <v>345</v>
      </c>
      <c r="C55" s="40">
        <v>1119080</v>
      </c>
      <c r="D55" s="39" t="s">
        <v>141</v>
      </c>
      <c r="E55" s="39" t="s">
        <v>187</v>
      </c>
      <c r="F55" s="40">
        <v>511134298</v>
      </c>
      <c r="G55" s="39" t="s">
        <v>206</v>
      </c>
      <c r="H55" s="39" t="s">
        <v>95</v>
      </c>
      <c r="I55" s="42">
        <v>8542</v>
      </c>
      <c r="J55" s="42">
        <v>11740</v>
      </c>
      <c r="K55" s="42">
        <v>0</v>
      </c>
      <c r="L55" s="42">
        <v>1002.83</v>
      </c>
      <c r="M55" s="41">
        <v>5.9999999999999995E-4</v>
      </c>
      <c r="N55" s="41">
        <v>1.9E-3</v>
      </c>
      <c r="O55" s="41">
        <v>4.0000000000000002E-4</v>
      </c>
      <c r="P55" s="39" t="s">
        <v>5</v>
      </c>
    </row>
    <row r="56" spans="2:16" x14ac:dyDescent="0.2">
      <c r="B56" s="39" t="s">
        <v>346</v>
      </c>
      <c r="C56" s="40">
        <v>1131523</v>
      </c>
      <c r="D56" s="39" t="s">
        <v>141</v>
      </c>
      <c r="E56" s="39" t="s">
        <v>187</v>
      </c>
      <c r="F56" s="40">
        <v>512719485</v>
      </c>
      <c r="G56" s="39" t="s">
        <v>206</v>
      </c>
      <c r="H56" s="39" t="s">
        <v>95</v>
      </c>
      <c r="I56" s="42">
        <v>96031</v>
      </c>
      <c r="J56" s="42">
        <v>947</v>
      </c>
      <c r="K56" s="42">
        <v>0</v>
      </c>
      <c r="L56" s="42">
        <v>909.41</v>
      </c>
      <c r="M56" s="41">
        <v>5.9999999999999995E-4</v>
      </c>
      <c r="N56" s="41">
        <v>1.8E-3</v>
      </c>
      <c r="O56" s="41">
        <v>4.0000000000000002E-4</v>
      </c>
      <c r="P56" s="39" t="s">
        <v>5</v>
      </c>
    </row>
    <row r="57" spans="2:16" x14ac:dyDescent="0.2">
      <c r="B57" s="39" t="s">
        <v>347</v>
      </c>
      <c r="C57" s="40">
        <v>1104488</v>
      </c>
      <c r="D57" s="39" t="s">
        <v>141</v>
      </c>
      <c r="E57" s="39" t="s">
        <v>187</v>
      </c>
      <c r="F57" s="40">
        <v>513257873</v>
      </c>
      <c r="G57" s="39" t="s">
        <v>206</v>
      </c>
      <c r="H57" s="39" t="s">
        <v>95</v>
      </c>
      <c r="I57" s="42">
        <v>9100</v>
      </c>
      <c r="J57" s="42">
        <v>14280</v>
      </c>
      <c r="K57" s="42">
        <v>0</v>
      </c>
      <c r="L57" s="42">
        <v>1299.48</v>
      </c>
      <c r="M57" s="41">
        <v>2.0000000000000001E-4</v>
      </c>
      <c r="N57" s="41">
        <v>2.5000000000000001E-3</v>
      </c>
      <c r="O57" s="41">
        <v>5.9999999999999995E-4</v>
      </c>
      <c r="P57" s="39" t="s">
        <v>5</v>
      </c>
    </row>
    <row r="58" spans="2:16" x14ac:dyDescent="0.2">
      <c r="B58" s="39" t="s">
        <v>348</v>
      </c>
      <c r="C58" s="40">
        <v>1140573</v>
      </c>
      <c r="D58" s="39" t="s">
        <v>141</v>
      </c>
      <c r="E58" s="39" t="s">
        <v>187</v>
      </c>
      <c r="F58" s="40">
        <v>515327120</v>
      </c>
      <c r="G58" s="39" t="s">
        <v>206</v>
      </c>
      <c r="H58" s="39" t="s">
        <v>95</v>
      </c>
      <c r="I58" s="42">
        <v>135337</v>
      </c>
      <c r="J58" s="42">
        <v>228.7</v>
      </c>
      <c r="K58" s="42">
        <v>0</v>
      </c>
      <c r="L58" s="42">
        <v>309.52</v>
      </c>
      <c r="M58" s="41">
        <v>2.0000000000000001E-4</v>
      </c>
      <c r="N58" s="41">
        <v>5.9999999999999995E-4</v>
      </c>
      <c r="O58" s="41">
        <v>1E-4</v>
      </c>
      <c r="P58" s="39" t="s">
        <v>5</v>
      </c>
    </row>
    <row r="59" spans="2:16" x14ac:dyDescent="0.2">
      <c r="B59" s="39" t="s">
        <v>349</v>
      </c>
      <c r="C59" s="40">
        <v>1109644</v>
      </c>
      <c r="D59" s="39" t="s">
        <v>141</v>
      </c>
      <c r="E59" s="39" t="s">
        <v>187</v>
      </c>
      <c r="F59" s="40">
        <v>513992529</v>
      </c>
      <c r="G59" s="39" t="s">
        <v>206</v>
      </c>
      <c r="H59" s="39" t="s">
        <v>95</v>
      </c>
      <c r="I59" s="42">
        <v>300802</v>
      </c>
      <c r="J59" s="42">
        <v>1108</v>
      </c>
      <c r="K59" s="42">
        <v>0</v>
      </c>
      <c r="L59" s="42">
        <v>3332.89</v>
      </c>
      <c r="M59" s="41">
        <v>1.4E-3</v>
      </c>
      <c r="N59" s="41">
        <v>6.4999999999999997E-3</v>
      </c>
      <c r="O59" s="41">
        <v>1.5E-3</v>
      </c>
      <c r="P59" s="39" t="s">
        <v>5</v>
      </c>
    </row>
    <row r="60" spans="2:16" x14ac:dyDescent="0.2">
      <c r="B60" s="39" t="s">
        <v>350</v>
      </c>
      <c r="C60" s="40">
        <v>1098565</v>
      </c>
      <c r="D60" s="39" t="s">
        <v>141</v>
      </c>
      <c r="E60" s="39" t="s">
        <v>187</v>
      </c>
      <c r="F60" s="40">
        <v>513765859</v>
      </c>
      <c r="G60" s="39" t="s">
        <v>206</v>
      </c>
      <c r="H60" s="39" t="s">
        <v>95</v>
      </c>
      <c r="I60" s="42">
        <v>1962</v>
      </c>
      <c r="J60" s="42">
        <v>28100</v>
      </c>
      <c r="K60" s="42">
        <v>0</v>
      </c>
      <c r="L60" s="42">
        <v>551.32000000000005</v>
      </c>
      <c r="M60" s="41">
        <v>2.0000000000000001E-4</v>
      </c>
      <c r="N60" s="41">
        <v>1.1000000000000001E-3</v>
      </c>
      <c r="O60" s="41">
        <v>2.0000000000000001E-4</v>
      </c>
      <c r="P60" s="39" t="s">
        <v>5</v>
      </c>
    </row>
    <row r="61" spans="2:16" x14ac:dyDescent="0.2">
      <c r="B61" s="39" t="s">
        <v>351</v>
      </c>
      <c r="C61" s="40">
        <v>314013</v>
      </c>
      <c r="D61" s="39" t="s">
        <v>141</v>
      </c>
      <c r="E61" s="39" t="s">
        <v>187</v>
      </c>
      <c r="F61" s="40">
        <v>520037565</v>
      </c>
      <c r="G61" s="39" t="s">
        <v>352</v>
      </c>
      <c r="H61" s="39" t="s">
        <v>95</v>
      </c>
      <c r="I61" s="42">
        <v>779</v>
      </c>
      <c r="J61" s="42">
        <v>70400</v>
      </c>
      <c r="K61" s="42">
        <v>0</v>
      </c>
      <c r="L61" s="42">
        <v>548.41999999999996</v>
      </c>
      <c r="M61" s="41">
        <v>1E-4</v>
      </c>
      <c r="N61" s="41">
        <v>1.1000000000000001E-3</v>
      </c>
      <c r="O61" s="41">
        <v>2.0000000000000001E-4</v>
      </c>
      <c r="P61" s="39" t="s">
        <v>5</v>
      </c>
    </row>
    <row r="62" spans="2:16" x14ac:dyDescent="0.2">
      <c r="B62" s="39" t="s">
        <v>353</v>
      </c>
      <c r="C62" s="40">
        <v>1140151</v>
      </c>
      <c r="D62" s="39" t="s">
        <v>141</v>
      </c>
      <c r="E62" s="39" t="s">
        <v>187</v>
      </c>
      <c r="F62" s="40">
        <v>510475312</v>
      </c>
      <c r="G62" s="39" t="s">
        <v>352</v>
      </c>
      <c r="H62" s="39" t="s">
        <v>95</v>
      </c>
      <c r="I62" s="42">
        <v>304342</v>
      </c>
      <c r="J62" s="42">
        <v>296.89999999999998</v>
      </c>
      <c r="K62" s="42">
        <v>0</v>
      </c>
      <c r="L62" s="42">
        <v>903.59</v>
      </c>
      <c r="M62" s="41">
        <v>5.9999999999999995E-4</v>
      </c>
      <c r="N62" s="41">
        <v>1.8E-3</v>
      </c>
      <c r="O62" s="41">
        <v>4.0000000000000002E-4</v>
      </c>
      <c r="P62" s="39" t="s">
        <v>5</v>
      </c>
    </row>
    <row r="63" spans="2:16" x14ac:dyDescent="0.2">
      <c r="B63" s="39" t="s">
        <v>354</v>
      </c>
      <c r="C63" s="40">
        <v>1159037</v>
      </c>
      <c r="D63" s="39" t="s">
        <v>141</v>
      </c>
      <c r="E63" s="39" t="s">
        <v>187</v>
      </c>
      <c r="F63" s="40">
        <v>513173393</v>
      </c>
      <c r="G63" s="39" t="s">
        <v>355</v>
      </c>
      <c r="H63" s="39" t="s">
        <v>95</v>
      </c>
      <c r="I63" s="42">
        <v>41398</v>
      </c>
      <c r="J63" s="42">
        <v>1680</v>
      </c>
      <c r="K63" s="42">
        <v>0</v>
      </c>
      <c r="L63" s="42">
        <v>695.49</v>
      </c>
      <c r="M63" s="41">
        <v>2.0000000000000001E-4</v>
      </c>
      <c r="N63" s="41">
        <v>1.2999999999999999E-3</v>
      </c>
      <c r="O63" s="41">
        <v>2.9999999999999997E-4</v>
      </c>
      <c r="P63" s="39" t="s">
        <v>5</v>
      </c>
    </row>
    <row r="64" spans="2:16" x14ac:dyDescent="0.2">
      <c r="B64" s="39" t="s">
        <v>356</v>
      </c>
      <c r="C64" s="40">
        <v>1157403</v>
      </c>
      <c r="D64" s="39" t="s">
        <v>141</v>
      </c>
      <c r="E64" s="39" t="s">
        <v>187</v>
      </c>
      <c r="F64" s="40">
        <v>510706153</v>
      </c>
      <c r="G64" s="39" t="s">
        <v>355</v>
      </c>
      <c r="H64" s="39" t="s">
        <v>95</v>
      </c>
      <c r="I64" s="42">
        <v>50566.83</v>
      </c>
      <c r="J64" s="42">
        <v>1535</v>
      </c>
      <c r="K64" s="42">
        <v>0</v>
      </c>
      <c r="L64" s="42">
        <v>776.2</v>
      </c>
      <c r="M64" s="41">
        <v>2.0000000000000001E-4</v>
      </c>
      <c r="N64" s="41">
        <v>1.5E-3</v>
      </c>
      <c r="O64" s="41">
        <v>2.9999999999999997E-4</v>
      </c>
      <c r="P64" s="39" t="s">
        <v>5</v>
      </c>
    </row>
    <row r="65" spans="2:16" x14ac:dyDescent="0.2">
      <c r="B65" s="39" t="s">
        <v>357</v>
      </c>
      <c r="C65" s="40">
        <v>694034</v>
      </c>
      <c r="D65" s="39" t="s">
        <v>141</v>
      </c>
      <c r="E65" s="39" t="s">
        <v>187</v>
      </c>
      <c r="F65" s="40">
        <v>520025370</v>
      </c>
      <c r="G65" s="39" t="s">
        <v>246</v>
      </c>
      <c r="H65" s="39" t="s">
        <v>95</v>
      </c>
      <c r="I65" s="42">
        <v>2150</v>
      </c>
      <c r="J65" s="42">
        <v>22900</v>
      </c>
      <c r="K65" s="42">
        <v>0</v>
      </c>
      <c r="L65" s="42">
        <v>492.35</v>
      </c>
      <c r="M65" s="41">
        <v>1E-4</v>
      </c>
      <c r="N65" s="41">
        <v>1E-3</v>
      </c>
      <c r="O65" s="41">
        <v>2.0000000000000001E-4</v>
      </c>
      <c r="P65" s="39" t="s">
        <v>5</v>
      </c>
    </row>
    <row r="66" spans="2:16" x14ac:dyDescent="0.2">
      <c r="B66" s="39" t="s">
        <v>358</v>
      </c>
      <c r="C66" s="40">
        <v>1168533</v>
      </c>
      <c r="D66" s="39" t="s">
        <v>141</v>
      </c>
      <c r="E66" s="39" t="s">
        <v>187</v>
      </c>
      <c r="F66" s="40">
        <v>516084753</v>
      </c>
      <c r="G66" s="39" t="s">
        <v>246</v>
      </c>
      <c r="H66" s="39" t="s">
        <v>95</v>
      </c>
      <c r="I66" s="42">
        <v>4300</v>
      </c>
      <c r="J66" s="42">
        <v>7982</v>
      </c>
      <c r="K66" s="42">
        <v>0</v>
      </c>
      <c r="L66" s="42">
        <v>343.23</v>
      </c>
      <c r="M66" s="41">
        <v>2.0000000000000001E-4</v>
      </c>
      <c r="N66" s="41">
        <v>6.9999999999999999E-4</v>
      </c>
      <c r="O66" s="41">
        <v>1E-4</v>
      </c>
      <c r="P66" s="39" t="s">
        <v>5</v>
      </c>
    </row>
    <row r="67" spans="2:16" x14ac:dyDescent="0.2">
      <c r="B67" s="39" t="s">
        <v>359</v>
      </c>
      <c r="C67" s="40">
        <v>731018</v>
      </c>
      <c r="D67" s="39" t="s">
        <v>141</v>
      </c>
      <c r="E67" s="39" t="s">
        <v>187</v>
      </c>
      <c r="F67" s="40">
        <v>520025198</v>
      </c>
      <c r="G67" s="39" t="s">
        <v>246</v>
      </c>
      <c r="H67" s="39" t="s">
        <v>95</v>
      </c>
      <c r="I67" s="42">
        <v>1791</v>
      </c>
      <c r="J67" s="42">
        <v>46090</v>
      </c>
      <c r="K67" s="42">
        <v>0</v>
      </c>
      <c r="L67" s="42">
        <v>825.47</v>
      </c>
      <c r="M67" s="41">
        <v>2.0000000000000001E-4</v>
      </c>
      <c r="N67" s="41">
        <v>1.6000000000000001E-3</v>
      </c>
      <c r="O67" s="41">
        <v>4.0000000000000002E-4</v>
      </c>
      <c r="P67" s="39" t="s">
        <v>5</v>
      </c>
    </row>
    <row r="68" spans="2:16" x14ac:dyDescent="0.2">
      <c r="B68" s="39" t="s">
        <v>360</v>
      </c>
      <c r="C68" s="40">
        <v>1134139</v>
      </c>
      <c r="D68" s="39" t="s">
        <v>141</v>
      </c>
      <c r="E68" s="39" t="s">
        <v>187</v>
      </c>
      <c r="F68" s="40">
        <v>201406588</v>
      </c>
      <c r="G68" s="39" t="s">
        <v>246</v>
      </c>
      <c r="H68" s="39" t="s">
        <v>95</v>
      </c>
      <c r="I68" s="42">
        <v>7997</v>
      </c>
      <c r="J68" s="42">
        <v>15800</v>
      </c>
      <c r="K68" s="42">
        <v>0</v>
      </c>
      <c r="L68" s="42">
        <v>1263.53</v>
      </c>
      <c r="M68" s="41">
        <v>1E-4</v>
      </c>
      <c r="N68" s="41">
        <v>2.5000000000000001E-3</v>
      </c>
      <c r="O68" s="41">
        <v>5.9999999999999995E-4</v>
      </c>
      <c r="P68" s="39" t="s">
        <v>5</v>
      </c>
    </row>
    <row r="69" spans="2:16" x14ac:dyDescent="0.2">
      <c r="B69" s="39" t="s">
        <v>361</v>
      </c>
      <c r="C69" s="40">
        <v>720011</v>
      </c>
      <c r="D69" s="39" t="s">
        <v>141</v>
      </c>
      <c r="E69" s="39" t="s">
        <v>187</v>
      </c>
      <c r="F69" s="40">
        <v>520041146</v>
      </c>
      <c r="G69" s="39" t="s">
        <v>313</v>
      </c>
      <c r="H69" s="39" t="s">
        <v>95</v>
      </c>
      <c r="I69" s="42">
        <v>1058527</v>
      </c>
      <c r="J69" s="42">
        <v>765.4</v>
      </c>
      <c r="K69" s="42">
        <v>0</v>
      </c>
      <c r="L69" s="42">
        <v>8101.97</v>
      </c>
      <c r="M69" s="41">
        <v>1.1000000000000001E-3</v>
      </c>
      <c r="N69" s="41">
        <v>1.5800000000000002E-2</v>
      </c>
      <c r="O69" s="41">
        <v>3.5999999999999999E-3</v>
      </c>
      <c r="P69" s="39" t="s">
        <v>5</v>
      </c>
    </row>
    <row r="70" spans="2:16" x14ac:dyDescent="0.2">
      <c r="B70" s="39" t="s">
        <v>362</v>
      </c>
      <c r="C70" s="40">
        <v>1173699</v>
      </c>
      <c r="D70" s="39" t="s">
        <v>141</v>
      </c>
      <c r="E70" s="39" t="s">
        <v>187</v>
      </c>
      <c r="F70" s="40">
        <v>516250107</v>
      </c>
      <c r="G70" s="39" t="s">
        <v>318</v>
      </c>
      <c r="H70" s="39" t="s">
        <v>95</v>
      </c>
      <c r="I70" s="42">
        <v>7500</v>
      </c>
      <c r="J70" s="42">
        <v>8072</v>
      </c>
      <c r="K70" s="42">
        <v>0</v>
      </c>
      <c r="L70" s="42">
        <v>605.4</v>
      </c>
      <c r="M70" s="41">
        <v>2.9999999999999997E-4</v>
      </c>
      <c r="N70" s="41">
        <v>1.1999999999999999E-3</v>
      </c>
      <c r="O70" s="41">
        <v>2.9999999999999997E-4</v>
      </c>
      <c r="P70" s="39" t="s">
        <v>5</v>
      </c>
    </row>
    <row r="71" spans="2:16" x14ac:dyDescent="0.2">
      <c r="B71" s="39" t="s">
        <v>363</v>
      </c>
      <c r="C71" s="40">
        <v>1087022</v>
      </c>
      <c r="D71" s="39" t="s">
        <v>141</v>
      </c>
      <c r="E71" s="39" t="s">
        <v>187</v>
      </c>
      <c r="F71" s="40">
        <v>512157603</v>
      </c>
      <c r="G71" s="39" t="s">
        <v>318</v>
      </c>
      <c r="H71" s="39" t="s">
        <v>95</v>
      </c>
      <c r="I71" s="42">
        <v>9950</v>
      </c>
      <c r="J71" s="42">
        <v>55990</v>
      </c>
      <c r="K71" s="42">
        <v>0</v>
      </c>
      <c r="L71" s="42">
        <v>5571</v>
      </c>
      <c r="M71" s="41">
        <v>6.9999999999999999E-4</v>
      </c>
      <c r="N71" s="41">
        <v>1.0800000000000001E-2</v>
      </c>
      <c r="O71" s="41">
        <v>2.5000000000000001E-3</v>
      </c>
      <c r="P71" s="39" t="s">
        <v>5</v>
      </c>
    </row>
    <row r="72" spans="2:16" x14ac:dyDescent="0.2">
      <c r="B72" s="39" t="s">
        <v>364</v>
      </c>
      <c r="C72" s="40">
        <v>1157833</v>
      </c>
      <c r="D72" s="39" t="s">
        <v>141</v>
      </c>
      <c r="E72" s="39" t="s">
        <v>187</v>
      </c>
      <c r="F72" s="44">
        <v>513226050</v>
      </c>
      <c r="G72" s="39" t="s">
        <v>318</v>
      </c>
      <c r="H72" s="39" t="s">
        <v>95</v>
      </c>
      <c r="I72" s="42">
        <v>97000</v>
      </c>
      <c r="J72" s="42">
        <v>1297</v>
      </c>
      <c r="K72" s="42">
        <v>94.24</v>
      </c>
      <c r="L72" s="42">
        <v>1352.33</v>
      </c>
      <c r="M72" s="41">
        <v>5.9999999999999995E-4</v>
      </c>
      <c r="N72" s="41">
        <v>2.5999999999999999E-3</v>
      </c>
      <c r="O72" s="41">
        <v>5.9999999999999995E-4</v>
      </c>
      <c r="P72" s="39" t="s">
        <v>5</v>
      </c>
    </row>
    <row r="73" spans="2:16" x14ac:dyDescent="0.2">
      <c r="B73" s="39" t="s">
        <v>365</v>
      </c>
      <c r="C73" s="40">
        <v>1175488</v>
      </c>
      <c r="D73" s="39" t="s">
        <v>141</v>
      </c>
      <c r="E73" s="39" t="s">
        <v>187</v>
      </c>
      <c r="F73" s="40">
        <v>514211457</v>
      </c>
      <c r="G73" s="39" t="s">
        <v>318</v>
      </c>
      <c r="H73" s="39" t="s">
        <v>95</v>
      </c>
      <c r="I73" s="42">
        <v>1135</v>
      </c>
      <c r="J73" s="42">
        <v>10520</v>
      </c>
      <c r="K73" s="42">
        <v>0</v>
      </c>
      <c r="L73" s="42">
        <v>119.4</v>
      </c>
      <c r="M73" s="41">
        <v>0</v>
      </c>
      <c r="N73" s="41">
        <v>2.0000000000000001E-4</v>
      </c>
      <c r="O73" s="41">
        <v>0</v>
      </c>
      <c r="P73" s="39" t="s">
        <v>5</v>
      </c>
    </row>
    <row r="74" spans="2:16" x14ac:dyDescent="0.2">
      <c r="B74" s="39" t="s">
        <v>366</v>
      </c>
      <c r="C74" s="40">
        <v>1104249</v>
      </c>
      <c r="D74" s="39" t="s">
        <v>141</v>
      </c>
      <c r="E74" s="39" t="s">
        <v>187</v>
      </c>
      <c r="F74" s="40">
        <v>513770669</v>
      </c>
      <c r="G74" s="39" t="s">
        <v>318</v>
      </c>
      <c r="H74" s="39" t="s">
        <v>95</v>
      </c>
      <c r="I74" s="42">
        <v>4425</v>
      </c>
      <c r="J74" s="42">
        <v>23330</v>
      </c>
      <c r="K74" s="42">
        <v>0</v>
      </c>
      <c r="L74" s="42">
        <v>1032.3499999999999</v>
      </c>
      <c r="M74" s="41">
        <v>2.9999999999999997E-4</v>
      </c>
      <c r="N74" s="41">
        <v>2E-3</v>
      </c>
      <c r="O74" s="41">
        <v>5.0000000000000001E-4</v>
      </c>
      <c r="P74" s="39" t="s">
        <v>5</v>
      </c>
    </row>
    <row r="75" spans="2:16" x14ac:dyDescent="0.2">
      <c r="B75" s="39" t="s">
        <v>367</v>
      </c>
      <c r="C75" s="40">
        <v>1100007</v>
      </c>
      <c r="D75" s="39" t="s">
        <v>141</v>
      </c>
      <c r="E75" s="39" t="s">
        <v>187</v>
      </c>
      <c r="F75" s="40">
        <v>510216054</v>
      </c>
      <c r="G75" s="39" t="s">
        <v>233</v>
      </c>
      <c r="H75" s="39" t="s">
        <v>95</v>
      </c>
      <c r="I75" s="42">
        <v>6271</v>
      </c>
      <c r="J75" s="42">
        <v>38670</v>
      </c>
      <c r="K75" s="42">
        <v>0</v>
      </c>
      <c r="L75" s="42">
        <v>2425</v>
      </c>
      <c r="M75" s="41">
        <v>6.9999999999999999E-4</v>
      </c>
      <c r="N75" s="41">
        <v>4.7000000000000002E-3</v>
      </c>
      <c r="O75" s="41">
        <v>1.1000000000000001E-3</v>
      </c>
      <c r="P75" s="39" t="s">
        <v>5</v>
      </c>
    </row>
    <row r="76" spans="2:16" x14ac:dyDescent="0.2">
      <c r="B76" s="39" t="s">
        <v>368</v>
      </c>
      <c r="C76" s="40">
        <v>763011</v>
      </c>
      <c r="D76" s="39" t="s">
        <v>141</v>
      </c>
      <c r="E76" s="39" t="s">
        <v>187</v>
      </c>
      <c r="F76" s="40">
        <v>520029026</v>
      </c>
      <c r="G76" s="39" t="s">
        <v>188</v>
      </c>
      <c r="H76" s="39" t="s">
        <v>95</v>
      </c>
      <c r="I76" s="42">
        <v>6308</v>
      </c>
      <c r="J76" s="42">
        <v>14220</v>
      </c>
      <c r="K76" s="42">
        <v>0</v>
      </c>
      <c r="L76" s="42">
        <v>897</v>
      </c>
      <c r="M76" s="41">
        <v>2.0000000000000001E-4</v>
      </c>
      <c r="N76" s="41">
        <v>1.6999999999999999E-3</v>
      </c>
      <c r="O76" s="41">
        <v>4.0000000000000002E-4</v>
      </c>
      <c r="P76" s="39" t="s">
        <v>5</v>
      </c>
    </row>
    <row r="77" spans="2:16" x14ac:dyDescent="0.2">
      <c r="B77" s="39" t="s">
        <v>369</v>
      </c>
      <c r="C77" s="40">
        <v>566018</v>
      </c>
      <c r="D77" s="39" t="s">
        <v>141</v>
      </c>
      <c r="E77" s="39" t="s">
        <v>187</v>
      </c>
      <c r="F77" s="40">
        <v>520007469</v>
      </c>
      <c r="G77" s="39" t="s">
        <v>222</v>
      </c>
      <c r="H77" s="39" t="s">
        <v>95</v>
      </c>
      <c r="I77" s="42">
        <v>7110</v>
      </c>
      <c r="J77" s="42">
        <v>7362</v>
      </c>
      <c r="K77" s="42">
        <v>0</v>
      </c>
      <c r="L77" s="42">
        <v>523.44000000000005</v>
      </c>
      <c r="M77" s="41">
        <v>1E-4</v>
      </c>
      <c r="N77" s="41">
        <v>1E-3</v>
      </c>
      <c r="O77" s="41">
        <v>2.0000000000000001E-4</v>
      </c>
      <c r="P77" s="39" t="s">
        <v>5</v>
      </c>
    </row>
    <row r="78" spans="2:16" x14ac:dyDescent="0.2">
      <c r="B78" s="39" t="s">
        <v>370</v>
      </c>
      <c r="C78" s="40">
        <v>224014</v>
      </c>
      <c r="D78" s="39" t="s">
        <v>141</v>
      </c>
      <c r="E78" s="39" t="s">
        <v>187</v>
      </c>
      <c r="F78" s="40">
        <v>520036120</v>
      </c>
      <c r="G78" s="39" t="s">
        <v>222</v>
      </c>
      <c r="H78" s="39" t="s">
        <v>95</v>
      </c>
      <c r="I78" s="42">
        <v>15570.38</v>
      </c>
      <c r="J78" s="42">
        <v>7980</v>
      </c>
      <c r="K78" s="42">
        <v>0</v>
      </c>
      <c r="L78" s="42">
        <v>1242.52</v>
      </c>
      <c r="M78" s="41">
        <v>2.0000000000000001E-4</v>
      </c>
      <c r="N78" s="41">
        <v>2.3999999999999998E-3</v>
      </c>
      <c r="O78" s="41">
        <v>5.9999999999999995E-4</v>
      </c>
      <c r="P78" s="39" t="s">
        <v>5</v>
      </c>
    </row>
    <row r="79" spans="2:16" x14ac:dyDescent="0.2">
      <c r="B79" s="39" t="s">
        <v>371</v>
      </c>
      <c r="C79" s="40">
        <v>1173491</v>
      </c>
      <c r="D79" s="39" t="s">
        <v>141</v>
      </c>
      <c r="E79" s="39" t="s">
        <v>187</v>
      </c>
      <c r="F79" s="40">
        <v>510400740</v>
      </c>
      <c r="G79" s="39" t="s">
        <v>269</v>
      </c>
      <c r="H79" s="39" t="s">
        <v>95</v>
      </c>
      <c r="I79" s="42">
        <v>7360</v>
      </c>
      <c r="J79" s="42">
        <v>5361</v>
      </c>
      <c r="K79" s="42">
        <v>0</v>
      </c>
      <c r="L79" s="42">
        <v>394.57</v>
      </c>
      <c r="M79" s="41">
        <v>2.9999999999999997E-4</v>
      </c>
      <c r="N79" s="41">
        <v>8.0000000000000004E-4</v>
      </c>
      <c r="O79" s="41">
        <v>2.0000000000000001E-4</v>
      </c>
      <c r="P79" s="39" t="s">
        <v>5</v>
      </c>
    </row>
    <row r="80" spans="2:16" x14ac:dyDescent="0.2">
      <c r="B80" s="39" t="s">
        <v>372</v>
      </c>
      <c r="C80" s="40">
        <v>829010</v>
      </c>
      <c r="D80" s="39" t="s">
        <v>141</v>
      </c>
      <c r="E80" s="39" t="s">
        <v>187</v>
      </c>
      <c r="F80" s="40">
        <v>520033291</v>
      </c>
      <c r="G80" s="39" t="s">
        <v>269</v>
      </c>
      <c r="H80" s="39" t="s">
        <v>95</v>
      </c>
      <c r="I80" s="42">
        <v>77750</v>
      </c>
      <c r="J80" s="42">
        <v>4400</v>
      </c>
      <c r="K80" s="42">
        <v>194.37</v>
      </c>
      <c r="L80" s="42">
        <v>3615.37</v>
      </c>
      <c r="M80" s="41">
        <v>8.0000000000000004E-4</v>
      </c>
      <c r="N80" s="41">
        <v>7.0000000000000001E-3</v>
      </c>
      <c r="O80" s="41">
        <v>1.6000000000000001E-3</v>
      </c>
      <c r="P80" s="39" t="s">
        <v>5</v>
      </c>
    </row>
    <row r="81" spans="2:16" x14ac:dyDescent="0.2">
      <c r="B81" s="39" t="s">
        <v>373</v>
      </c>
      <c r="C81" s="40">
        <v>1143429</v>
      </c>
      <c r="D81" s="39" t="s">
        <v>141</v>
      </c>
      <c r="E81" s="39" t="s">
        <v>187</v>
      </c>
      <c r="F81" s="40">
        <v>512607888</v>
      </c>
      <c r="G81" s="39" t="s">
        <v>283</v>
      </c>
      <c r="H81" s="39" t="s">
        <v>95</v>
      </c>
      <c r="I81" s="42">
        <v>1241</v>
      </c>
      <c r="J81" s="42">
        <v>31420</v>
      </c>
      <c r="K81" s="42">
        <v>0</v>
      </c>
      <c r="L81" s="42">
        <v>389.92</v>
      </c>
      <c r="M81" s="41">
        <v>1E-4</v>
      </c>
      <c r="N81" s="41">
        <v>8.0000000000000004E-4</v>
      </c>
      <c r="O81" s="41">
        <v>2.0000000000000001E-4</v>
      </c>
      <c r="P81" s="39" t="s">
        <v>5</v>
      </c>
    </row>
    <row r="82" spans="2:16" x14ac:dyDescent="0.2">
      <c r="B82" s="39" t="s">
        <v>374</v>
      </c>
      <c r="C82" s="40">
        <v>1101534</v>
      </c>
      <c r="D82" s="39" t="s">
        <v>141</v>
      </c>
      <c r="E82" s="39" t="s">
        <v>187</v>
      </c>
      <c r="F82" s="40">
        <v>511930125</v>
      </c>
      <c r="G82" s="39" t="s">
        <v>278</v>
      </c>
      <c r="H82" s="39" t="s">
        <v>95</v>
      </c>
      <c r="I82" s="42">
        <v>26462</v>
      </c>
      <c r="J82" s="42">
        <v>1748</v>
      </c>
      <c r="K82" s="42">
        <v>0</v>
      </c>
      <c r="L82" s="42">
        <v>462.56</v>
      </c>
      <c r="M82" s="41">
        <v>2.0000000000000001E-4</v>
      </c>
      <c r="N82" s="41">
        <v>8.9999999999999998E-4</v>
      </c>
      <c r="O82" s="41">
        <v>2.0000000000000001E-4</v>
      </c>
      <c r="P82" s="39" t="s">
        <v>5</v>
      </c>
    </row>
    <row r="83" spans="2:16" x14ac:dyDescent="0.2">
      <c r="B83" s="39" t="s">
        <v>375</v>
      </c>
      <c r="C83" s="40">
        <v>1083484</v>
      </c>
      <c r="D83" s="39" t="s">
        <v>141</v>
      </c>
      <c r="E83" s="39" t="s">
        <v>187</v>
      </c>
      <c r="F83" s="40">
        <v>520044314</v>
      </c>
      <c r="G83" s="39" t="s">
        <v>278</v>
      </c>
      <c r="H83" s="39" t="s">
        <v>95</v>
      </c>
      <c r="I83" s="42">
        <v>73916</v>
      </c>
      <c r="J83" s="42">
        <v>2535</v>
      </c>
      <c r="K83" s="42">
        <v>0</v>
      </c>
      <c r="L83" s="42">
        <v>1873.77</v>
      </c>
      <c r="M83" s="41">
        <v>4.0000000000000002E-4</v>
      </c>
      <c r="N83" s="41">
        <v>3.5999999999999999E-3</v>
      </c>
      <c r="O83" s="41">
        <v>8.0000000000000004E-4</v>
      </c>
      <c r="P83" s="39" t="s">
        <v>5</v>
      </c>
    </row>
    <row r="84" spans="2:16" x14ac:dyDescent="0.2">
      <c r="B84" s="39" t="s">
        <v>376</v>
      </c>
      <c r="C84" s="40">
        <v>1132356</v>
      </c>
      <c r="D84" s="39" t="s">
        <v>141</v>
      </c>
      <c r="E84" s="39" t="s">
        <v>187</v>
      </c>
      <c r="F84" s="40">
        <v>515001659</v>
      </c>
      <c r="G84" s="39" t="s">
        <v>331</v>
      </c>
      <c r="H84" s="39" t="s">
        <v>95</v>
      </c>
      <c r="I84" s="42">
        <v>131543</v>
      </c>
      <c r="J84" s="42">
        <v>1542</v>
      </c>
      <c r="K84" s="42">
        <v>0</v>
      </c>
      <c r="L84" s="42">
        <v>2028.39</v>
      </c>
      <c r="M84" s="41">
        <v>1E-3</v>
      </c>
      <c r="N84" s="41">
        <v>3.8999999999999998E-3</v>
      </c>
      <c r="O84" s="41">
        <v>8.9999999999999998E-4</v>
      </c>
      <c r="P84" s="39" t="s">
        <v>5</v>
      </c>
    </row>
    <row r="85" spans="2:16" x14ac:dyDescent="0.2">
      <c r="B85" s="39" t="s">
        <v>377</v>
      </c>
      <c r="C85" s="40">
        <v>232017</v>
      </c>
      <c r="D85" s="39" t="s">
        <v>141</v>
      </c>
      <c r="E85" s="39" t="s">
        <v>187</v>
      </c>
      <c r="F85" s="40">
        <v>550010003</v>
      </c>
      <c r="G85" s="39" t="s">
        <v>281</v>
      </c>
      <c r="H85" s="39" t="s">
        <v>95</v>
      </c>
      <c r="I85" s="42">
        <v>643980.02</v>
      </c>
      <c r="J85" s="42">
        <v>89.6</v>
      </c>
      <c r="K85" s="42">
        <v>0</v>
      </c>
      <c r="L85" s="42">
        <v>577.01</v>
      </c>
      <c r="M85" s="41">
        <v>2.0000000000000001E-4</v>
      </c>
      <c r="N85" s="41">
        <v>1.1000000000000001E-3</v>
      </c>
      <c r="O85" s="41">
        <v>2.9999999999999997E-4</v>
      </c>
      <c r="P85" s="39" t="s">
        <v>5</v>
      </c>
    </row>
    <row r="86" spans="2:16" x14ac:dyDescent="0.2">
      <c r="B86" s="39" t="s">
        <v>378</v>
      </c>
      <c r="C86" s="40">
        <v>475020</v>
      </c>
      <c r="D86" s="39" t="s">
        <v>141</v>
      </c>
      <c r="E86" s="39" t="s">
        <v>187</v>
      </c>
      <c r="F86" s="40">
        <v>550013098</v>
      </c>
      <c r="G86" s="39" t="s">
        <v>281</v>
      </c>
      <c r="H86" s="39" t="s">
        <v>95</v>
      </c>
      <c r="I86" s="42">
        <v>142042</v>
      </c>
      <c r="J86" s="42">
        <v>672.3</v>
      </c>
      <c r="K86" s="42">
        <v>0</v>
      </c>
      <c r="L86" s="42">
        <v>954.95</v>
      </c>
      <c r="M86" s="41">
        <v>1E-4</v>
      </c>
      <c r="N86" s="41">
        <v>1.9E-3</v>
      </c>
      <c r="O86" s="41">
        <v>4.0000000000000002E-4</v>
      </c>
      <c r="P86" s="39" t="s">
        <v>5</v>
      </c>
    </row>
    <row r="87" spans="2:16" x14ac:dyDescent="0.2">
      <c r="B87" s="39" t="s">
        <v>379</v>
      </c>
      <c r="C87" s="40">
        <v>1129501</v>
      </c>
      <c r="D87" s="39" t="s">
        <v>141</v>
      </c>
      <c r="E87" s="39" t="s">
        <v>187</v>
      </c>
      <c r="F87" s="40">
        <v>513910703</v>
      </c>
      <c r="G87" s="39" t="s">
        <v>222</v>
      </c>
      <c r="H87" s="39" t="s">
        <v>95</v>
      </c>
      <c r="I87" s="42">
        <v>1849</v>
      </c>
      <c r="J87" s="42">
        <v>11350</v>
      </c>
      <c r="K87" s="42">
        <v>0</v>
      </c>
      <c r="L87" s="42">
        <v>209.86</v>
      </c>
      <c r="M87" s="41">
        <v>1E-4</v>
      </c>
      <c r="N87" s="41">
        <v>4.0000000000000002E-4</v>
      </c>
      <c r="O87" s="41">
        <v>1E-4</v>
      </c>
      <c r="P87" s="39" t="s">
        <v>5</v>
      </c>
    </row>
    <row r="88" spans="2:16" x14ac:dyDescent="0.2">
      <c r="B88" s="1" t="s">
        <v>380</v>
      </c>
      <c r="C88" s="1" t="s">
        <v>5</v>
      </c>
      <c r="D88" s="1" t="s">
        <v>5</v>
      </c>
      <c r="E88" s="1" t="s">
        <v>5</v>
      </c>
      <c r="F88" s="1" t="s">
        <v>5</v>
      </c>
      <c r="G88" s="1" t="s">
        <v>5</v>
      </c>
      <c r="H88" s="1" t="s">
        <v>5</v>
      </c>
      <c r="I88" s="38">
        <v>4114195.88</v>
      </c>
      <c r="J88" s="1" t="s">
        <v>5</v>
      </c>
      <c r="K88" s="38">
        <v>5.4</v>
      </c>
      <c r="L88" s="38">
        <v>38618.300000000003</v>
      </c>
      <c r="M88" s="1" t="s">
        <v>5</v>
      </c>
      <c r="N88" s="37">
        <v>7.51E-2</v>
      </c>
      <c r="O88" s="37">
        <v>1.7299999999999999E-2</v>
      </c>
      <c r="P88" s="1" t="s">
        <v>5</v>
      </c>
    </row>
    <row r="89" spans="2:16" x14ac:dyDescent="0.2">
      <c r="B89" s="39" t="s">
        <v>381</v>
      </c>
      <c r="C89" s="40">
        <v>1170000</v>
      </c>
      <c r="D89" s="39" t="s">
        <v>141</v>
      </c>
      <c r="E89" s="39" t="s">
        <v>187</v>
      </c>
      <c r="F89" s="40">
        <v>1825</v>
      </c>
      <c r="G89" s="39" t="s">
        <v>382</v>
      </c>
      <c r="H89" s="39" t="s">
        <v>95</v>
      </c>
      <c r="I89" s="42">
        <v>67750</v>
      </c>
      <c r="J89" s="42">
        <v>474.9</v>
      </c>
      <c r="K89" s="42">
        <v>0</v>
      </c>
      <c r="L89" s="42">
        <v>321.74</v>
      </c>
      <c r="M89" s="41">
        <v>2.5000000000000001E-3</v>
      </c>
      <c r="N89" s="41">
        <v>5.9999999999999995E-4</v>
      </c>
      <c r="O89" s="41">
        <v>1E-4</v>
      </c>
      <c r="P89" s="39" t="s">
        <v>5</v>
      </c>
    </row>
    <row r="90" spans="2:16" x14ac:dyDescent="0.2">
      <c r="B90" s="39" t="s">
        <v>383</v>
      </c>
      <c r="C90" s="40">
        <v>1176700</v>
      </c>
      <c r="D90" s="39" t="s">
        <v>141</v>
      </c>
      <c r="E90" s="39" t="s">
        <v>187</v>
      </c>
      <c r="F90" s="40">
        <v>515139129</v>
      </c>
      <c r="G90" s="39" t="s">
        <v>382</v>
      </c>
      <c r="H90" s="39" t="s">
        <v>95</v>
      </c>
      <c r="I90" s="42">
        <v>56300</v>
      </c>
      <c r="J90" s="42">
        <v>1397</v>
      </c>
      <c r="K90" s="42">
        <v>0</v>
      </c>
      <c r="L90" s="42">
        <v>786.51</v>
      </c>
      <c r="M90" s="41">
        <v>1.1999999999999999E-3</v>
      </c>
      <c r="N90" s="41">
        <v>1.5E-3</v>
      </c>
      <c r="O90" s="41">
        <v>2.9999999999999997E-4</v>
      </c>
      <c r="P90" s="39" t="s">
        <v>5</v>
      </c>
    </row>
    <row r="91" spans="2:16" x14ac:dyDescent="0.2">
      <c r="B91" s="39" t="s">
        <v>384</v>
      </c>
      <c r="C91" s="40">
        <v>1181932</v>
      </c>
      <c r="D91" s="39" t="s">
        <v>141</v>
      </c>
      <c r="E91" s="39" t="s">
        <v>187</v>
      </c>
      <c r="F91" s="40">
        <v>513476010</v>
      </c>
      <c r="G91" s="39" t="s">
        <v>302</v>
      </c>
      <c r="H91" s="39" t="s">
        <v>95</v>
      </c>
      <c r="I91" s="42">
        <v>137000</v>
      </c>
      <c r="J91" s="42">
        <v>380.2</v>
      </c>
      <c r="K91" s="42">
        <v>0</v>
      </c>
      <c r="L91" s="42">
        <v>520.87</v>
      </c>
      <c r="M91" s="41">
        <v>1.5E-3</v>
      </c>
      <c r="N91" s="41">
        <v>1E-3</v>
      </c>
      <c r="O91" s="41">
        <v>2.0000000000000001E-4</v>
      </c>
      <c r="P91" s="39" t="s">
        <v>5</v>
      </c>
    </row>
    <row r="92" spans="2:16" x14ac:dyDescent="0.2">
      <c r="B92" s="39" t="s">
        <v>385</v>
      </c>
      <c r="C92" s="40">
        <v>373019</v>
      </c>
      <c r="D92" s="39" t="s">
        <v>141</v>
      </c>
      <c r="E92" s="39" t="s">
        <v>187</v>
      </c>
      <c r="F92" s="40">
        <v>520038274</v>
      </c>
      <c r="G92" s="39" t="s">
        <v>273</v>
      </c>
      <c r="H92" s="39" t="s">
        <v>95</v>
      </c>
      <c r="I92" s="42">
        <v>769554</v>
      </c>
      <c r="J92" s="42">
        <v>675</v>
      </c>
      <c r="K92" s="42">
        <v>0</v>
      </c>
      <c r="L92" s="42">
        <v>5194.49</v>
      </c>
      <c r="M92" s="41">
        <v>3.0000000000000001E-3</v>
      </c>
      <c r="N92" s="41">
        <v>1.01E-2</v>
      </c>
      <c r="O92" s="41">
        <v>2.3E-3</v>
      </c>
      <c r="P92" s="39" t="s">
        <v>5</v>
      </c>
    </row>
    <row r="93" spans="2:16" x14ac:dyDescent="0.2">
      <c r="B93" s="39" t="s">
        <v>386</v>
      </c>
      <c r="C93" s="40">
        <v>313015</v>
      </c>
      <c r="D93" s="39" t="s">
        <v>141</v>
      </c>
      <c r="E93" s="39" t="s">
        <v>187</v>
      </c>
      <c r="F93" s="40">
        <v>520037540</v>
      </c>
      <c r="G93" s="39" t="s">
        <v>219</v>
      </c>
      <c r="H93" s="39" t="s">
        <v>95</v>
      </c>
      <c r="I93" s="42">
        <v>163813</v>
      </c>
      <c r="J93" s="42">
        <v>1008</v>
      </c>
      <c r="K93" s="42">
        <v>0</v>
      </c>
      <c r="L93" s="42">
        <v>1651.23</v>
      </c>
      <c r="M93" s="41">
        <v>2.5999999999999999E-3</v>
      </c>
      <c r="N93" s="41">
        <v>3.2000000000000002E-3</v>
      </c>
      <c r="O93" s="41">
        <v>6.9999999999999999E-4</v>
      </c>
      <c r="P93" s="39" t="s">
        <v>5</v>
      </c>
    </row>
    <row r="94" spans="2:16" x14ac:dyDescent="0.2">
      <c r="B94" s="39" t="s">
        <v>387</v>
      </c>
      <c r="C94" s="40">
        <v>1180595</v>
      </c>
      <c r="D94" s="39" t="s">
        <v>141</v>
      </c>
      <c r="E94" s="39" t="s">
        <v>187</v>
      </c>
      <c r="F94" s="40">
        <v>514766195</v>
      </c>
      <c r="G94" s="39" t="s">
        <v>219</v>
      </c>
      <c r="H94" s="39" t="s">
        <v>95</v>
      </c>
      <c r="I94" s="42">
        <v>90100</v>
      </c>
      <c r="J94" s="42">
        <v>1740</v>
      </c>
      <c r="K94" s="42">
        <v>0</v>
      </c>
      <c r="L94" s="42">
        <v>1567.74</v>
      </c>
      <c r="M94" s="41">
        <v>1.6000000000000001E-3</v>
      </c>
      <c r="N94" s="41">
        <v>3.0000000000000001E-3</v>
      </c>
      <c r="O94" s="41">
        <v>6.9999999999999999E-4</v>
      </c>
      <c r="P94" s="39" t="s">
        <v>5</v>
      </c>
    </row>
    <row r="95" spans="2:16" x14ac:dyDescent="0.2">
      <c r="B95" s="39" t="s">
        <v>388</v>
      </c>
      <c r="C95" s="40">
        <v>1105196</v>
      </c>
      <c r="D95" s="39" t="s">
        <v>141</v>
      </c>
      <c r="E95" s="39" t="s">
        <v>187</v>
      </c>
      <c r="F95" s="40">
        <v>511491839</v>
      </c>
      <c r="G95" s="39" t="s">
        <v>219</v>
      </c>
      <c r="H95" s="39" t="s">
        <v>95</v>
      </c>
      <c r="I95" s="42">
        <v>43103</v>
      </c>
      <c r="J95" s="42">
        <v>1206</v>
      </c>
      <c r="K95" s="42">
        <v>0</v>
      </c>
      <c r="L95" s="42">
        <v>519.82000000000005</v>
      </c>
      <c r="M95" s="41">
        <v>1.1999999999999999E-3</v>
      </c>
      <c r="N95" s="41">
        <v>1E-3</v>
      </c>
      <c r="O95" s="41">
        <v>2.0000000000000001E-4</v>
      </c>
      <c r="P95" s="39" t="s">
        <v>5</v>
      </c>
    </row>
    <row r="96" spans="2:16" x14ac:dyDescent="0.2">
      <c r="B96" s="39" t="s">
        <v>389</v>
      </c>
      <c r="C96" s="40">
        <v>1162775</v>
      </c>
      <c r="D96" s="39" t="s">
        <v>141</v>
      </c>
      <c r="E96" s="39" t="s">
        <v>187</v>
      </c>
      <c r="F96" s="40">
        <v>516117181</v>
      </c>
      <c r="G96" s="39" t="s">
        <v>206</v>
      </c>
      <c r="H96" s="39" t="s">
        <v>95</v>
      </c>
      <c r="I96" s="42">
        <v>124600</v>
      </c>
      <c r="J96" s="42">
        <v>1795</v>
      </c>
      <c r="K96" s="42">
        <v>0</v>
      </c>
      <c r="L96" s="42">
        <v>2236.5700000000002</v>
      </c>
      <c r="M96" s="41">
        <v>2E-3</v>
      </c>
      <c r="N96" s="41">
        <v>4.3E-3</v>
      </c>
      <c r="O96" s="41">
        <v>1E-3</v>
      </c>
      <c r="P96" s="39" t="s">
        <v>5</v>
      </c>
    </row>
    <row r="97" spans="2:16" x14ac:dyDescent="0.2">
      <c r="B97" s="39" t="s">
        <v>390</v>
      </c>
      <c r="C97" s="40">
        <v>416016</v>
      </c>
      <c r="D97" s="39" t="s">
        <v>141</v>
      </c>
      <c r="E97" s="39" t="s">
        <v>187</v>
      </c>
      <c r="F97" s="40">
        <v>520038910</v>
      </c>
      <c r="G97" s="39" t="s">
        <v>206</v>
      </c>
      <c r="H97" s="39" t="s">
        <v>95</v>
      </c>
      <c r="I97" s="42">
        <v>10636</v>
      </c>
      <c r="J97" s="42">
        <v>18180</v>
      </c>
      <c r="K97" s="42">
        <v>0</v>
      </c>
      <c r="L97" s="42">
        <v>1933.62</v>
      </c>
      <c r="M97" s="41">
        <v>5.9999999999999995E-4</v>
      </c>
      <c r="N97" s="41">
        <v>3.8E-3</v>
      </c>
      <c r="O97" s="41">
        <v>8.9999999999999998E-4</v>
      </c>
      <c r="P97" s="39" t="s">
        <v>5</v>
      </c>
    </row>
    <row r="98" spans="2:16" x14ac:dyDescent="0.2">
      <c r="B98" s="39" t="s">
        <v>391</v>
      </c>
      <c r="C98" s="40">
        <v>1139617</v>
      </c>
      <c r="D98" s="39" t="s">
        <v>141</v>
      </c>
      <c r="E98" s="39" t="s">
        <v>187</v>
      </c>
      <c r="F98" s="40">
        <v>510490071</v>
      </c>
      <c r="G98" s="39" t="s">
        <v>352</v>
      </c>
      <c r="H98" s="39" t="s">
        <v>95</v>
      </c>
      <c r="I98" s="42">
        <v>214286.05</v>
      </c>
      <c r="J98" s="42">
        <v>382.3</v>
      </c>
      <c r="K98" s="42">
        <v>0</v>
      </c>
      <c r="L98" s="42">
        <v>819.22</v>
      </c>
      <c r="M98" s="41">
        <v>3.8999999999999998E-3</v>
      </c>
      <c r="N98" s="41">
        <v>1.6000000000000001E-3</v>
      </c>
      <c r="O98" s="41">
        <v>4.0000000000000002E-4</v>
      </c>
      <c r="P98" s="39" t="s">
        <v>5</v>
      </c>
    </row>
    <row r="99" spans="2:16" x14ac:dyDescent="0.2">
      <c r="B99" s="39" t="s">
        <v>392</v>
      </c>
      <c r="C99" s="40">
        <v>1156280</v>
      </c>
      <c r="D99" s="39" t="s">
        <v>141</v>
      </c>
      <c r="E99" s="39" t="s">
        <v>187</v>
      </c>
      <c r="F99" s="40">
        <v>510095987</v>
      </c>
      <c r="G99" s="39" t="s">
        <v>352</v>
      </c>
      <c r="H99" s="39" t="s">
        <v>95</v>
      </c>
      <c r="I99" s="42">
        <v>103201</v>
      </c>
      <c r="J99" s="42">
        <v>473.8</v>
      </c>
      <c r="K99" s="42">
        <v>0</v>
      </c>
      <c r="L99" s="42">
        <v>488.97</v>
      </c>
      <c r="M99" s="41">
        <v>1.2999999999999999E-3</v>
      </c>
      <c r="N99" s="41">
        <v>8.9999999999999998E-4</v>
      </c>
      <c r="O99" s="41">
        <v>2.0000000000000001E-4</v>
      </c>
      <c r="P99" s="39" t="s">
        <v>5</v>
      </c>
    </row>
    <row r="100" spans="2:16" x14ac:dyDescent="0.2">
      <c r="B100" s="39" t="s">
        <v>393</v>
      </c>
      <c r="C100" s="40">
        <v>1096106</v>
      </c>
      <c r="D100" s="39" t="s">
        <v>141</v>
      </c>
      <c r="E100" s="39" t="s">
        <v>187</v>
      </c>
      <c r="F100" s="40">
        <v>513773564</v>
      </c>
      <c r="G100" s="39" t="s">
        <v>355</v>
      </c>
      <c r="H100" s="39" t="s">
        <v>95</v>
      </c>
      <c r="I100" s="42">
        <v>1946</v>
      </c>
      <c r="J100" s="42">
        <v>6730</v>
      </c>
      <c r="K100" s="42">
        <v>0</v>
      </c>
      <c r="L100" s="42">
        <v>130.97</v>
      </c>
      <c r="M100" s="41">
        <v>1E-4</v>
      </c>
      <c r="N100" s="41">
        <v>2.0000000000000001E-4</v>
      </c>
      <c r="O100" s="41">
        <v>1E-4</v>
      </c>
      <c r="P100" s="39" t="s">
        <v>5</v>
      </c>
    </row>
    <row r="101" spans="2:16" x14ac:dyDescent="0.2">
      <c r="B101" s="39" t="s">
        <v>394</v>
      </c>
      <c r="C101" s="40">
        <v>1175934</v>
      </c>
      <c r="D101" s="39" t="s">
        <v>141</v>
      </c>
      <c r="E101" s="39" t="s">
        <v>187</v>
      </c>
      <c r="F101" s="40">
        <v>515983476</v>
      </c>
      <c r="G101" s="39" t="s">
        <v>246</v>
      </c>
      <c r="H101" s="39" t="s">
        <v>95</v>
      </c>
      <c r="I101" s="42">
        <v>91400</v>
      </c>
      <c r="J101" s="42">
        <v>974</v>
      </c>
      <c r="K101" s="42">
        <v>0</v>
      </c>
      <c r="L101" s="42">
        <v>890.24</v>
      </c>
      <c r="M101" s="41">
        <v>1E-3</v>
      </c>
      <c r="N101" s="41">
        <v>1.6999999999999999E-3</v>
      </c>
      <c r="O101" s="41">
        <v>4.0000000000000002E-4</v>
      </c>
      <c r="P101" s="39" t="s">
        <v>5</v>
      </c>
    </row>
    <row r="102" spans="2:16" x14ac:dyDescent="0.2">
      <c r="B102" s="39" t="s">
        <v>395</v>
      </c>
      <c r="C102" s="40">
        <v>1174457</v>
      </c>
      <c r="D102" s="39" t="s">
        <v>141</v>
      </c>
      <c r="E102" s="39" t="s">
        <v>187</v>
      </c>
      <c r="F102" s="40">
        <v>514902147</v>
      </c>
      <c r="G102" s="39" t="s">
        <v>313</v>
      </c>
      <c r="H102" s="39" t="s">
        <v>95</v>
      </c>
      <c r="I102" s="42">
        <v>61814</v>
      </c>
      <c r="J102" s="42">
        <v>850</v>
      </c>
      <c r="K102" s="42">
        <v>0</v>
      </c>
      <c r="L102" s="42">
        <v>525.41999999999996</v>
      </c>
      <c r="M102" s="41">
        <v>2.0999999999999999E-3</v>
      </c>
      <c r="N102" s="41">
        <v>1E-3</v>
      </c>
      <c r="O102" s="41">
        <v>2.0000000000000001E-4</v>
      </c>
      <c r="P102" s="39" t="s">
        <v>5</v>
      </c>
    </row>
    <row r="103" spans="2:16" x14ac:dyDescent="0.2">
      <c r="B103" s="39" t="s">
        <v>396</v>
      </c>
      <c r="C103" s="40">
        <v>1180173</v>
      </c>
      <c r="D103" s="39" t="s">
        <v>141</v>
      </c>
      <c r="E103" s="39" t="s">
        <v>187</v>
      </c>
      <c r="F103" s="40">
        <v>516414679</v>
      </c>
      <c r="G103" s="39" t="s">
        <v>313</v>
      </c>
      <c r="H103" s="39" t="s">
        <v>95</v>
      </c>
      <c r="I103" s="42">
        <v>7110</v>
      </c>
      <c r="J103" s="42">
        <v>749.6</v>
      </c>
      <c r="K103" s="42">
        <v>0</v>
      </c>
      <c r="L103" s="42">
        <v>53.3</v>
      </c>
      <c r="M103" s="41">
        <v>1E-4</v>
      </c>
      <c r="N103" s="41">
        <v>1E-4</v>
      </c>
      <c r="O103" s="41">
        <v>0</v>
      </c>
      <c r="P103" s="39" t="s">
        <v>5</v>
      </c>
    </row>
    <row r="104" spans="2:16" x14ac:dyDescent="0.2">
      <c r="B104" s="39" t="s">
        <v>397</v>
      </c>
      <c r="C104" s="40">
        <v>1142405</v>
      </c>
      <c r="D104" s="39" t="s">
        <v>141</v>
      </c>
      <c r="E104" s="39" t="s">
        <v>187</v>
      </c>
      <c r="F104" s="40">
        <v>1504619</v>
      </c>
      <c r="G104" s="39" t="s">
        <v>241</v>
      </c>
      <c r="H104" s="39" t="s">
        <v>95</v>
      </c>
      <c r="I104" s="42">
        <v>12050</v>
      </c>
      <c r="J104" s="42">
        <v>3900</v>
      </c>
      <c r="K104" s="42">
        <v>5.4</v>
      </c>
      <c r="L104" s="42">
        <v>475.35</v>
      </c>
      <c r="M104" s="41">
        <v>2.9999999999999997E-4</v>
      </c>
      <c r="N104" s="41">
        <v>8.9999999999999998E-4</v>
      </c>
      <c r="O104" s="41">
        <v>2.0000000000000001E-4</v>
      </c>
      <c r="P104" s="39" t="s">
        <v>5</v>
      </c>
    </row>
    <row r="105" spans="2:16" x14ac:dyDescent="0.2">
      <c r="B105" s="39" t="s">
        <v>398</v>
      </c>
      <c r="C105" s="40">
        <v>208017</v>
      </c>
      <c r="D105" s="39" t="s">
        <v>141</v>
      </c>
      <c r="E105" s="39" t="s">
        <v>187</v>
      </c>
      <c r="F105" s="40">
        <v>520036070</v>
      </c>
      <c r="G105" s="39" t="s">
        <v>241</v>
      </c>
      <c r="H105" s="39" t="s">
        <v>95</v>
      </c>
      <c r="I105" s="42">
        <v>10315.75</v>
      </c>
      <c r="J105" s="42">
        <v>3184</v>
      </c>
      <c r="K105" s="42">
        <v>0</v>
      </c>
      <c r="L105" s="42">
        <v>328.45</v>
      </c>
      <c r="M105" s="41">
        <v>2.9999999999999997E-4</v>
      </c>
      <c r="N105" s="41">
        <v>5.9999999999999995E-4</v>
      </c>
      <c r="O105" s="41">
        <v>1E-4</v>
      </c>
      <c r="P105" s="39" t="s">
        <v>5</v>
      </c>
    </row>
    <row r="106" spans="2:16" x14ac:dyDescent="0.2">
      <c r="B106" s="39" t="s">
        <v>399</v>
      </c>
      <c r="C106" s="40">
        <v>1157114</v>
      </c>
      <c r="D106" s="39" t="s">
        <v>141</v>
      </c>
      <c r="E106" s="39" t="s">
        <v>187</v>
      </c>
      <c r="F106" s="40">
        <v>515883809</v>
      </c>
      <c r="G106" s="39" t="s">
        <v>316</v>
      </c>
      <c r="H106" s="39" t="s">
        <v>95</v>
      </c>
      <c r="I106" s="42">
        <v>90163.73</v>
      </c>
      <c r="J106" s="42">
        <v>914.6</v>
      </c>
      <c r="K106" s="42">
        <v>0</v>
      </c>
      <c r="L106" s="42">
        <v>824.64</v>
      </c>
      <c r="M106" s="41">
        <v>4.4000000000000003E-3</v>
      </c>
      <c r="N106" s="41">
        <v>1.6000000000000001E-3</v>
      </c>
      <c r="O106" s="41">
        <v>4.0000000000000002E-4</v>
      </c>
      <c r="P106" s="39" t="s">
        <v>5</v>
      </c>
    </row>
    <row r="107" spans="2:16" x14ac:dyDescent="0.2">
      <c r="B107" s="39" t="s">
        <v>400</v>
      </c>
      <c r="C107" s="40">
        <v>1172972</v>
      </c>
      <c r="D107" s="39" t="s">
        <v>141</v>
      </c>
      <c r="E107" s="39" t="s">
        <v>187</v>
      </c>
      <c r="F107" s="40">
        <v>514919810</v>
      </c>
      <c r="G107" s="39" t="s">
        <v>316</v>
      </c>
      <c r="H107" s="39" t="s">
        <v>95</v>
      </c>
      <c r="I107" s="42">
        <v>6964</v>
      </c>
      <c r="J107" s="42">
        <v>1771</v>
      </c>
      <c r="K107" s="42">
        <v>0</v>
      </c>
      <c r="L107" s="42">
        <v>123.33</v>
      </c>
      <c r="M107" s="41">
        <v>2.9999999999999997E-4</v>
      </c>
      <c r="N107" s="41">
        <v>2.0000000000000001E-4</v>
      </c>
      <c r="O107" s="41">
        <v>1E-4</v>
      </c>
      <c r="P107" s="39" t="s">
        <v>5</v>
      </c>
    </row>
    <row r="108" spans="2:16" x14ac:dyDescent="0.2">
      <c r="B108" s="39" t="s">
        <v>401</v>
      </c>
      <c r="C108" s="40">
        <v>1171669</v>
      </c>
      <c r="D108" s="39" t="s">
        <v>141</v>
      </c>
      <c r="E108" s="39" t="s">
        <v>187</v>
      </c>
      <c r="F108" s="40">
        <v>515546224</v>
      </c>
      <c r="G108" s="39" t="s">
        <v>318</v>
      </c>
      <c r="H108" s="39" t="s">
        <v>95</v>
      </c>
      <c r="I108" s="42">
        <v>48450</v>
      </c>
      <c r="J108" s="42">
        <v>1991</v>
      </c>
      <c r="K108" s="42">
        <v>0</v>
      </c>
      <c r="L108" s="42">
        <v>964.64</v>
      </c>
      <c r="M108" s="41">
        <v>2.0999999999999999E-3</v>
      </c>
      <c r="N108" s="41">
        <v>1.9E-3</v>
      </c>
      <c r="O108" s="41">
        <v>4.0000000000000002E-4</v>
      </c>
      <c r="P108" s="39" t="s">
        <v>5</v>
      </c>
    </row>
    <row r="109" spans="2:16" x14ac:dyDescent="0.2">
      <c r="B109" s="39" t="s">
        <v>402</v>
      </c>
      <c r="C109" s="40">
        <v>103010</v>
      </c>
      <c r="D109" s="39" t="s">
        <v>141</v>
      </c>
      <c r="E109" s="39" t="s">
        <v>187</v>
      </c>
      <c r="F109" s="40">
        <v>520041187</v>
      </c>
      <c r="G109" s="39" t="s">
        <v>318</v>
      </c>
      <c r="H109" s="39" t="s">
        <v>95</v>
      </c>
      <c r="I109" s="42">
        <v>258306</v>
      </c>
      <c r="J109" s="42">
        <v>1112</v>
      </c>
      <c r="K109" s="42">
        <v>0</v>
      </c>
      <c r="L109" s="42">
        <v>2872.36</v>
      </c>
      <c r="M109" s="41">
        <v>2.3999999999999998E-3</v>
      </c>
      <c r="N109" s="41">
        <v>5.5999999999999999E-3</v>
      </c>
      <c r="O109" s="41">
        <v>1.2999999999999999E-3</v>
      </c>
      <c r="P109" s="39" t="s">
        <v>5</v>
      </c>
    </row>
    <row r="110" spans="2:16" x14ac:dyDescent="0.2">
      <c r="B110" s="39" t="s">
        <v>403</v>
      </c>
      <c r="C110" s="40">
        <v>1173723</v>
      </c>
      <c r="D110" s="39" t="s">
        <v>141</v>
      </c>
      <c r="E110" s="39" t="s">
        <v>187</v>
      </c>
      <c r="F110" s="40">
        <v>515678845</v>
      </c>
      <c r="G110" s="39" t="s">
        <v>318</v>
      </c>
      <c r="H110" s="39" t="s">
        <v>95</v>
      </c>
      <c r="I110" s="42">
        <v>197408</v>
      </c>
      <c r="J110" s="42">
        <v>190.1</v>
      </c>
      <c r="K110" s="42">
        <v>0</v>
      </c>
      <c r="L110" s="42">
        <v>375.27</v>
      </c>
      <c r="M110" s="41">
        <v>4.4000000000000003E-3</v>
      </c>
      <c r="N110" s="41">
        <v>6.9999999999999999E-4</v>
      </c>
      <c r="O110" s="41">
        <v>2.0000000000000001E-4</v>
      </c>
      <c r="P110" s="39" t="s">
        <v>5</v>
      </c>
    </row>
    <row r="111" spans="2:16" x14ac:dyDescent="0.2">
      <c r="B111" s="39" t="s">
        <v>404</v>
      </c>
      <c r="C111" s="40">
        <v>209015</v>
      </c>
      <c r="D111" s="39" t="s">
        <v>141</v>
      </c>
      <c r="E111" s="39" t="s">
        <v>187</v>
      </c>
      <c r="F111" s="40">
        <v>520030677</v>
      </c>
      <c r="G111" s="39" t="s">
        <v>222</v>
      </c>
      <c r="H111" s="39" t="s">
        <v>95</v>
      </c>
      <c r="I111" s="42">
        <v>32900</v>
      </c>
      <c r="J111" s="42">
        <v>2591</v>
      </c>
      <c r="K111" s="42">
        <v>0</v>
      </c>
      <c r="L111" s="42">
        <v>852.44</v>
      </c>
      <c r="M111" s="41">
        <v>1.8E-3</v>
      </c>
      <c r="N111" s="41">
        <v>1.6999999999999999E-3</v>
      </c>
      <c r="O111" s="41">
        <v>4.0000000000000002E-4</v>
      </c>
      <c r="P111" s="39" t="s">
        <v>5</v>
      </c>
    </row>
    <row r="112" spans="2:16" x14ac:dyDescent="0.2">
      <c r="B112" s="39" t="s">
        <v>405</v>
      </c>
      <c r="C112" s="40">
        <v>1176981</v>
      </c>
      <c r="D112" s="39" t="s">
        <v>141</v>
      </c>
      <c r="E112" s="39" t="s">
        <v>187</v>
      </c>
      <c r="F112" s="40">
        <v>515761625</v>
      </c>
      <c r="G112" s="39" t="s">
        <v>222</v>
      </c>
      <c r="H112" s="39" t="s">
        <v>95</v>
      </c>
      <c r="I112" s="42">
        <v>40693</v>
      </c>
      <c r="J112" s="42">
        <v>984.6</v>
      </c>
      <c r="K112" s="42">
        <v>0</v>
      </c>
      <c r="L112" s="42">
        <v>400.66</v>
      </c>
      <c r="M112" s="41">
        <v>8.9999999999999998E-4</v>
      </c>
      <c r="N112" s="41">
        <v>8.0000000000000004E-4</v>
      </c>
      <c r="O112" s="41">
        <v>2.0000000000000001E-4</v>
      </c>
      <c r="P112" s="39" t="s">
        <v>5</v>
      </c>
    </row>
    <row r="113" spans="2:16" x14ac:dyDescent="0.2">
      <c r="B113" s="39" t="s">
        <v>406</v>
      </c>
      <c r="C113" s="40">
        <v>1147487</v>
      </c>
      <c r="D113" s="39" t="s">
        <v>141</v>
      </c>
      <c r="E113" s="39" t="s">
        <v>187</v>
      </c>
      <c r="F113" s="40">
        <v>515809499</v>
      </c>
      <c r="G113" s="39" t="s">
        <v>269</v>
      </c>
      <c r="H113" s="39" t="s">
        <v>95</v>
      </c>
      <c r="I113" s="42">
        <v>1469.72</v>
      </c>
      <c r="J113" s="42">
        <v>44430</v>
      </c>
      <c r="K113" s="42">
        <v>0</v>
      </c>
      <c r="L113" s="42">
        <v>653</v>
      </c>
      <c r="M113" s="41">
        <v>1.1999999999999999E-3</v>
      </c>
      <c r="N113" s="41">
        <v>1.2999999999999999E-3</v>
      </c>
      <c r="O113" s="41">
        <v>2.9999999999999997E-4</v>
      </c>
      <c r="P113" s="39" t="s">
        <v>5</v>
      </c>
    </row>
    <row r="114" spans="2:16" x14ac:dyDescent="0.2">
      <c r="B114" s="39" t="s">
        <v>407</v>
      </c>
      <c r="C114" s="40">
        <v>1147685</v>
      </c>
      <c r="D114" s="39" t="s">
        <v>141</v>
      </c>
      <c r="E114" s="39" t="s">
        <v>187</v>
      </c>
      <c r="F114" s="40">
        <v>515818524</v>
      </c>
      <c r="G114" s="39" t="s">
        <v>263</v>
      </c>
      <c r="H114" s="39" t="s">
        <v>95</v>
      </c>
      <c r="I114" s="42">
        <v>29000</v>
      </c>
      <c r="J114" s="42">
        <v>4004</v>
      </c>
      <c r="K114" s="42">
        <v>0</v>
      </c>
      <c r="L114" s="42">
        <v>1161.1600000000001</v>
      </c>
      <c r="M114" s="41">
        <v>2.8999999999999998E-3</v>
      </c>
      <c r="N114" s="41">
        <v>2.3E-3</v>
      </c>
      <c r="O114" s="41">
        <v>5.0000000000000001E-4</v>
      </c>
      <c r="P114" s="39" t="s">
        <v>5</v>
      </c>
    </row>
    <row r="115" spans="2:16" x14ac:dyDescent="0.2">
      <c r="B115" s="39" t="s">
        <v>408</v>
      </c>
      <c r="C115" s="40">
        <v>686014</v>
      </c>
      <c r="D115" s="39" t="s">
        <v>141</v>
      </c>
      <c r="E115" s="39" t="s">
        <v>187</v>
      </c>
      <c r="F115" s="40">
        <v>520018482</v>
      </c>
      <c r="G115" s="39" t="s">
        <v>263</v>
      </c>
      <c r="H115" s="39" t="s">
        <v>95</v>
      </c>
      <c r="I115" s="42">
        <v>927.63</v>
      </c>
      <c r="J115" s="42">
        <v>18140</v>
      </c>
      <c r="K115" s="42">
        <v>0</v>
      </c>
      <c r="L115" s="42">
        <v>168.27</v>
      </c>
      <c r="M115" s="41">
        <v>2.9999999999999997E-4</v>
      </c>
      <c r="N115" s="41">
        <v>2.9999999999999997E-4</v>
      </c>
      <c r="O115" s="41">
        <v>1E-4</v>
      </c>
      <c r="P115" s="39" t="s">
        <v>5</v>
      </c>
    </row>
    <row r="116" spans="2:16" x14ac:dyDescent="0.2">
      <c r="B116" s="39" t="s">
        <v>409</v>
      </c>
      <c r="C116" s="40">
        <v>168013</v>
      </c>
      <c r="D116" s="39" t="s">
        <v>141</v>
      </c>
      <c r="E116" s="39" t="s">
        <v>187</v>
      </c>
      <c r="F116" s="40">
        <v>520034109</v>
      </c>
      <c r="G116" s="39" t="s">
        <v>263</v>
      </c>
      <c r="H116" s="39" t="s">
        <v>95</v>
      </c>
      <c r="I116" s="42">
        <v>2024</v>
      </c>
      <c r="J116" s="42">
        <v>18080</v>
      </c>
      <c r="K116" s="42">
        <v>0</v>
      </c>
      <c r="L116" s="42">
        <v>365.94</v>
      </c>
      <c r="M116" s="41">
        <v>5.0000000000000001E-4</v>
      </c>
      <c r="N116" s="41">
        <v>6.9999999999999999E-4</v>
      </c>
      <c r="O116" s="41">
        <v>2.0000000000000001E-4</v>
      </c>
      <c r="P116" s="39" t="s">
        <v>5</v>
      </c>
    </row>
    <row r="117" spans="2:16" x14ac:dyDescent="0.2">
      <c r="B117" s="39" t="s">
        <v>410</v>
      </c>
      <c r="C117" s="40">
        <v>384016</v>
      </c>
      <c r="D117" s="39" t="s">
        <v>141</v>
      </c>
      <c r="E117" s="39" t="s">
        <v>187</v>
      </c>
      <c r="F117" s="40">
        <v>520038530</v>
      </c>
      <c r="G117" s="39" t="s">
        <v>331</v>
      </c>
      <c r="H117" s="39" t="s">
        <v>95</v>
      </c>
      <c r="I117" s="42">
        <v>54400</v>
      </c>
      <c r="J117" s="42">
        <v>2748</v>
      </c>
      <c r="K117" s="42">
        <v>0</v>
      </c>
      <c r="L117" s="42">
        <v>1494.91</v>
      </c>
      <c r="M117" s="41">
        <v>1.5E-3</v>
      </c>
      <c r="N117" s="41">
        <v>2.8999999999999998E-3</v>
      </c>
      <c r="O117" s="41">
        <v>6.9999999999999999E-4</v>
      </c>
      <c r="P117" s="39" t="s">
        <v>5</v>
      </c>
    </row>
    <row r="118" spans="2:16" x14ac:dyDescent="0.2">
      <c r="B118" s="39" t="s">
        <v>411</v>
      </c>
      <c r="C118" s="40">
        <v>1176205</v>
      </c>
      <c r="D118" s="39" t="s">
        <v>141</v>
      </c>
      <c r="E118" s="39" t="s">
        <v>187</v>
      </c>
      <c r="F118" s="40">
        <v>512714494</v>
      </c>
      <c r="G118" s="39" t="s">
        <v>331</v>
      </c>
      <c r="H118" s="39" t="s">
        <v>95</v>
      </c>
      <c r="I118" s="42">
        <v>355000</v>
      </c>
      <c r="J118" s="42">
        <v>405.8</v>
      </c>
      <c r="K118" s="42">
        <v>0</v>
      </c>
      <c r="L118" s="42">
        <v>1440.59</v>
      </c>
      <c r="M118" s="41">
        <v>1.1999999999999999E-3</v>
      </c>
      <c r="N118" s="41">
        <v>2.8E-3</v>
      </c>
      <c r="O118" s="41">
        <v>5.9999999999999995E-4</v>
      </c>
      <c r="P118" s="39" t="s">
        <v>5</v>
      </c>
    </row>
    <row r="119" spans="2:16" x14ac:dyDescent="0.2">
      <c r="B119" s="39" t="s">
        <v>412</v>
      </c>
      <c r="C119" s="40">
        <v>1179993</v>
      </c>
      <c r="D119" s="39" t="s">
        <v>141</v>
      </c>
      <c r="E119" s="39" t="s">
        <v>187</v>
      </c>
      <c r="F119" s="40">
        <v>514160530</v>
      </c>
      <c r="G119" s="39" t="s">
        <v>331</v>
      </c>
      <c r="H119" s="39" t="s">
        <v>95</v>
      </c>
      <c r="I119" s="42">
        <v>539600</v>
      </c>
      <c r="J119" s="42">
        <v>124.2</v>
      </c>
      <c r="K119" s="42">
        <v>0</v>
      </c>
      <c r="L119" s="42">
        <v>670.18</v>
      </c>
      <c r="M119" s="41">
        <v>1.5E-3</v>
      </c>
      <c r="N119" s="41">
        <v>1.2999999999999999E-3</v>
      </c>
      <c r="O119" s="41">
        <v>2.9999999999999997E-4</v>
      </c>
      <c r="P119" s="39" t="s">
        <v>5</v>
      </c>
    </row>
    <row r="120" spans="2:16" x14ac:dyDescent="0.2">
      <c r="B120" s="39" t="s">
        <v>413</v>
      </c>
      <c r="C120" s="40">
        <v>813014</v>
      </c>
      <c r="D120" s="39" t="s">
        <v>141</v>
      </c>
      <c r="E120" s="39" t="s">
        <v>187</v>
      </c>
      <c r="F120" s="40">
        <v>520032988</v>
      </c>
      <c r="G120" s="39" t="s">
        <v>1122</v>
      </c>
      <c r="H120" s="39" t="s">
        <v>95</v>
      </c>
      <c r="I120" s="42">
        <v>850</v>
      </c>
      <c r="J120" s="42">
        <v>36000</v>
      </c>
      <c r="K120" s="42">
        <v>0</v>
      </c>
      <c r="L120" s="42">
        <v>306</v>
      </c>
      <c r="M120" s="41">
        <v>1E-4</v>
      </c>
      <c r="N120" s="41">
        <v>5.9999999999999995E-4</v>
      </c>
      <c r="O120" s="41">
        <v>1E-4</v>
      </c>
      <c r="P120" s="39" t="s">
        <v>5</v>
      </c>
    </row>
    <row r="121" spans="2:16" x14ac:dyDescent="0.2">
      <c r="B121" s="39" t="s">
        <v>414</v>
      </c>
      <c r="C121" s="40">
        <v>1129493</v>
      </c>
      <c r="D121" s="39" t="s">
        <v>141</v>
      </c>
      <c r="E121" s="39" t="s">
        <v>187</v>
      </c>
      <c r="F121" s="40">
        <v>514837111</v>
      </c>
      <c r="G121" s="39" t="s">
        <v>281</v>
      </c>
      <c r="H121" s="39" t="s">
        <v>95</v>
      </c>
      <c r="I121" s="42">
        <v>123400</v>
      </c>
      <c r="J121" s="42">
        <v>678.4</v>
      </c>
      <c r="K121" s="42">
        <v>0</v>
      </c>
      <c r="L121" s="42">
        <v>837.15</v>
      </c>
      <c r="M121" s="41">
        <v>6.1999999999999998E-3</v>
      </c>
      <c r="N121" s="41">
        <v>1.6000000000000001E-3</v>
      </c>
      <c r="O121" s="41">
        <v>4.0000000000000002E-4</v>
      </c>
      <c r="P121" s="39" t="s">
        <v>5</v>
      </c>
    </row>
    <row r="122" spans="2:16" x14ac:dyDescent="0.2">
      <c r="B122" s="39" t="s">
        <v>415</v>
      </c>
      <c r="C122" s="40">
        <v>1155290</v>
      </c>
      <c r="D122" s="39" t="s">
        <v>141</v>
      </c>
      <c r="E122" s="39" t="s">
        <v>187</v>
      </c>
      <c r="F122" s="40">
        <v>10758801</v>
      </c>
      <c r="G122" s="39" t="s">
        <v>281</v>
      </c>
      <c r="H122" s="39" t="s">
        <v>95</v>
      </c>
      <c r="I122" s="42">
        <v>20827</v>
      </c>
      <c r="J122" s="42">
        <v>3683</v>
      </c>
      <c r="K122" s="42">
        <v>0</v>
      </c>
      <c r="L122" s="42">
        <v>767.06</v>
      </c>
      <c r="M122" s="41">
        <v>1E-4</v>
      </c>
      <c r="N122" s="41">
        <v>1.5E-3</v>
      </c>
      <c r="O122" s="41">
        <v>2.9999999999999997E-4</v>
      </c>
      <c r="P122" s="39" t="s">
        <v>5</v>
      </c>
    </row>
    <row r="123" spans="2:16" x14ac:dyDescent="0.2">
      <c r="B123" s="39" t="s">
        <v>416</v>
      </c>
      <c r="C123" s="40">
        <v>1141969</v>
      </c>
      <c r="D123" s="39" t="s">
        <v>141</v>
      </c>
      <c r="E123" s="39" t="s">
        <v>187</v>
      </c>
      <c r="F123" s="40">
        <v>550263107</v>
      </c>
      <c r="G123" s="39" t="s">
        <v>281</v>
      </c>
      <c r="H123" s="39" t="s">
        <v>95</v>
      </c>
      <c r="I123" s="42">
        <v>346834</v>
      </c>
      <c r="J123" s="42">
        <v>1700</v>
      </c>
      <c r="K123" s="42">
        <v>0</v>
      </c>
      <c r="L123" s="42">
        <v>5896.18</v>
      </c>
      <c r="M123" s="41">
        <v>3.7000000000000002E-3</v>
      </c>
      <c r="N123" s="41">
        <v>1.15E-2</v>
      </c>
      <c r="O123" s="41">
        <v>2.5999999999999999E-3</v>
      </c>
      <c r="P123" s="39" t="s">
        <v>5</v>
      </c>
    </row>
    <row r="124" spans="2:16" x14ac:dyDescent="0.2">
      <c r="B124" s="1" t="s">
        <v>417</v>
      </c>
      <c r="C124" s="1" t="s">
        <v>5</v>
      </c>
      <c r="D124" s="1" t="s">
        <v>5</v>
      </c>
      <c r="E124" s="1" t="s">
        <v>5</v>
      </c>
      <c r="F124" s="1" t="s">
        <v>5</v>
      </c>
      <c r="G124" s="1" t="s">
        <v>5</v>
      </c>
      <c r="H124" s="1" t="s">
        <v>5</v>
      </c>
      <c r="I124" s="38">
        <v>0</v>
      </c>
      <c r="J124" s="1" t="s">
        <v>5</v>
      </c>
      <c r="K124" s="38">
        <v>0</v>
      </c>
      <c r="L124" s="38">
        <v>0</v>
      </c>
      <c r="M124" s="1" t="s">
        <v>5</v>
      </c>
      <c r="N124" s="37">
        <v>0</v>
      </c>
      <c r="O124" s="37">
        <v>0</v>
      </c>
      <c r="P124" s="1" t="s">
        <v>5</v>
      </c>
    </row>
    <row r="125" spans="2:16" x14ac:dyDescent="0.2">
      <c r="B125" s="1" t="s">
        <v>418</v>
      </c>
      <c r="C125" s="1" t="s">
        <v>5</v>
      </c>
      <c r="D125" s="1" t="s">
        <v>5</v>
      </c>
      <c r="E125" s="1" t="s">
        <v>5</v>
      </c>
      <c r="F125" s="1" t="s">
        <v>5</v>
      </c>
      <c r="G125" s="1" t="s">
        <v>5</v>
      </c>
      <c r="H125" s="1" t="s">
        <v>5</v>
      </c>
      <c r="I125" s="1" t="s">
        <v>5</v>
      </c>
      <c r="J125" s="1" t="s">
        <v>5</v>
      </c>
      <c r="K125" s="1" t="s">
        <v>5</v>
      </c>
      <c r="L125" s="1" t="s">
        <v>5</v>
      </c>
      <c r="M125" s="1" t="s">
        <v>5</v>
      </c>
      <c r="N125" s="1" t="s">
        <v>5</v>
      </c>
      <c r="O125" s="1" t="s">
        <v>5</v>
      </c>
      <c r="P125" s="1" t="s">
        <v>5</v>
      </c>
    </row>
    <row r="126" spans="2:16" x14ac:dyDescent="0.2">
      <c r="B126" s="1" t="s">
        <v>419</v>
      </c>
      <c r="C126" s="1" t="s">
        <v>5</v>
      </c>
      <c r="D126" s="1" t="s">
        <v>5</v>
      </c>
      <c r="E126" s="1" t="s">
        <v>5</v>
      </c>
      <c r="F126" s="1" t="s">
        <v>5</v>
      </c>
      <c r="G126" s="1" t="s">
        <v>5</v>
      </c>
      <c r="H126" s="1" t="s">
        <v>5</v>
      </c>
      <c r="I126" s="1" t="s">
        <v>5</v>
      </c>
      <c r="J126" s="1" t="s">
        <v>5</v>
      </c>
      <c r="K126" s="1" t="s">
        <v>5</v>
      </c>
      <c r="L126" s="1" t="s">
        <v>5</v>
      </c>
      <c r="M126" s="1" t="s">
        <v>5</v>
      </c>
      <c r="N126" s="1" t="s">
        <v>5</v>
      </c>
      <c r="O126" s="1" t="s">
        <v>5</v>
      </c>
      <c r="P126" s="1" t="s">
        <v>5</v>
      </c>
    </row>
    <row r="127" spans="2:16" x14ac:dyDescent="0.2">
      <c r="B127" s="1" t="s">
        <v>116</v>
      </c>
      <c r="C127" s="1" t="s">
        <v>5</v>
      </c>
      <c r="D127" s="1" t="s">
        <v>5</v>
      </c>
      <c r="E127" s="1" t="s">
        <v>5</v>
      </c>
      <c r="F127" s="1" t="s">
        <v>5</v>
      </c>
      <c r="G127" s="1" t="s">
        <v>5</v>
      </c>
      <c r="H127" s="1" t="s">
        <v>5</v>
      </c>
      <c r="I127" s="38">
        <v>1574914</v>
      </c>
      <c r="J127" s="1" t="s">
        <v>5</v>
      </c>
      <c r="K127" s="38">
        <v>143.66</v>
      </c>
      <c r="L127" s="38">
        <v>250973.88</v>
      </c>
      <c r="M127" s="1" t="s">
        <v>5</v>
      </c>
      <c r="N127" s="37">
        <v>0.48830000000000001</v>
      </c>
      <c r="O127" s="37">
        <v>0.1123</v>
      </c>
      <c r="P127" s="1" t="s">
        <v>5</v>
      </c>
    </row>
    <row r="128" spans="2:16" x14ac:dyDescent="0.2">
      <c r="B128" s="1" t="s">
        <v>180</v>
      </c>
      <c r="C128" s="1" t="s">
        <v>5</v>
      </c>
      <c r="D128" s="1" t="s">
        <v>5</v>
      </c>
      <c r="E128" s="1" t="s">
        <v>5</v>
      </c>
      <c r="F128" s="1" t="s">
        <v>5</v>
      </c>
      <c r="G128" s="1" t="s">
        <v>5</v>
      </c>
      <c r="H128" s="1" t="s">
        <v>5</v>
      </c>
      <c r="I128" s="38">
        <v>592711</v>
      </c>
      <c r="J128" s="1" t="s">
        <v>5</v>
      </c>
      <c r="K128" s="38">
        <v>9.35</v>
      </c>
      <c r="L128" s="38">
        <v>33106.050000000003</v>
      </c>
      <c r="M128" s="1" t="s">
        <v>5</v>
      </c>
      <c r="N128" s="37">
        <v>6.4399999999999999E-2</v>
      </c>
      <c r="O128" s="37">
        <v>1.4800000000000001E-2</v>
      </c>
      <c r="P128" s="1" t="s">
        <v>5</v>
      </c>
    </row>
    <row r="129" spans="2:16" x14ac:dyDescent="0.2">
      <c r="B129" s="39" t="s">
        <v>420</v>
      </c>
      <c r="C129" s="39" t="s">
        <v>421</v>
      </c>
      <c r="D129" s="39" t="s">
        <v>422</v>
      </c>
      <c r="E129" s="39" t="s">
        <v>423</v>
      </c>
      <c r="F129" s="40">
        <v>520036716</v>
      </c>
      <c r="G129" s="39" t="s">
        <v>424</v>
      </c>
      <c r="H129" s="39" t="s">
        <v>47</v>
      </c>
      <c r="I129" s="42">
        <v>6237</v>
      </c>
      <c r="J129" s="42">
        <v>7815</v>
      </c>
      <c r="K129" s="42">
        <v>0</v>
      </c>
      <c r="L129" s="42">
        <v>1515.88</v>
      </c>
      <c r="M129" s="41">
        <v>1E-4</v>
      </c>
      <c r="N129" s="41">
        <v>2.8999999999999998E-3</v>
      </c>
      <c r="O129" s="41">
        <v>6.9999999999999999E-4</v>
      </c>
      <c r="P129" s="40">
        <v>60036159</v>
      </c>
    </row>
    <row r="130" spans="2:16" x14ac:dyDescent="0.2">
      <c r="B130" s="39" t="s">
        <v>425</v>
      </c>
      <c r="C130" s="39" t="s">
        <v>426</v>
      </c>
      <c r="D130" s="39" t="s">
        <v>427</v>
      </c>
      <c r="E130" s="39" t="s">
        <v>423</v>
      </c>
      <c r="F130" s="40">
        <v>997579</v>
      </c>
      <c r="G130" s="39" t="s">
        <v>428</v>
      </c>
      <c r="H130" s="39" t="s">
        <v>47</v>
      </c>
      <c r="I130" s="42">
        <v>36258</v>
      </c>
      <c r="J130" s="42">
        <v>637</v>
      </c>
      <c r="K130" s="42">
        <v>0</v>
      </c>
      <c r="L130" s="42">
        <v>718.3</v>
      </c>
      <c r="M130" s="41">
        <v>0</v>
      </c>
      <c r="N130" s="41">
        <v>1.4E-3</v>
      </c>
      <c r="O130" s="41">
        <v>2.9999999999999997E-4</v>
      </c>
      <c r="P130" s="40">
        <v>77748937</v>
      </c>
    </row>
    <row r="131" spans="2:16" x14ac:dyDescent="0.2">
      <c r="B131" s="39" t="s">
        <v>429</v>
      </c>
      <c r="C131" s="39" t="s">
        <v>430</v>
      </c>
      <c r="D131" s="39" t="s">
        <v>141</v>
      </c>
      <c r="E131" s="39" t="s">
        <v>423</v>
      </c>
      <c r="F131" s="40">
        <v>95018</v>
      </c>
      <c r="G131" s="39" t="s">
        <v>431</v>
      </c>
      <c r="H131" s="39" t="s">
        <v>47</v>
      </c>
      <c r="I131" s="42">
        <v>83824</v>
      </c>
      <c r="J131" s="42">
        <v>934</v>
      </c>
      <c r="K131" s="42">
        <v>0</v>
      </c>
      <c r="L131" s="42">
        <v>2434.87</v>
      </c>
      <c r="M131" s="41">
        <v>1.6999999999999999E-3</v>
      </c>
      <c r="N131" s="41">
        <v>4.7000000000000002E-3</v>
      </c>
      <c r="O131" s="41">
        <v>1.1000000000000001E-3</v>
      </c>
      <c r="P131" s="40">
        <v>100297</v>
      </c>
    </row>
    <row r="132" spans="2:16" x14ac:dyDescent="0.2">
      <c r="B132" s="39" t="s">
        <v>432</v>
      </c>
      <c r="C132" s="39" t="s">
        <v>433</v>
      </c>
      <c r="D132" s="39" t="s">
        <v>187</v>
      </c>
      <c r="E132" s="39" t="s">
        <v>423</v>
      </c>
      <c r="F132" s="40">
        <v>511235434</v>
      </c>
      <c r="G132" s="39" t="s">
        <v>431</v>
      </c>
      <c r="H132" s="39" t="s">
        <v>47</v>
      </c>
      <c r="I132" s="42">
        <v>15767</v>
      </c>
      <c r="J132" s="42">
        <v>4569</v>
      </c>
      <c r="K132" s="42">
        <v>0</v>
      </c>
      <c r="L132" s="42">
        <v>2240.4299999999998</v>
      </c>
      <c r="M132" s="41">
        <v>4.0000000000000002E-4</v>
      </c>
      <c r="N132" s="41">
        <v>4.4000000000000003E-3</v>
      </c>
      <c r="O132" s="41">
        <v>1E-3</v>
      </c>
      <c r="P132" s="40">
        <v>1060250</v>
      </c>
    </row>
    <row r="133" spans="2:16" x14ac:dyDescent="0.2">
      <c r="B133" s="39" t="s">
        <v>434</v>
      </c>
      <c r="C133" s="39" t="s">
        <v>435</v>
      </c>
      <c r="D133" s="39" t="s">
        <v>187</v>
      </c>
      <c r="E133" s="39" t="s">
        <v>423</v>
      </c>
      <c r="F133" s="40">
        <v>96112</v>
      </c>
      <c r="G133" s="39" t="s">
        <v>436</v>
      </c>
      <c r="H133" s="39" t="s">
        <v>49</v>
      </c>
      <c r="I133" s="42">
        <v>308124</v>
      </c>
      <c r="J133" s="42">
        <v>81.400000000000006</v>
      </c>
      <c r="K133" s="42">
        <v>9.35</v>
      </c>
      <c r="L133" s="42">
        <v>1061.3599999999999</v>
      </c>
      <c r="M133" s="41">
        <v>6.9999999999999999E-4</v>
      </c>
      <c r="N133" s="41">
        <v>2.0999999999999999E-3</v>
      </c>
      <c r="O133" s="41">
        <v>5.0000000000000001E-4</v>
      </c>
      <c r="P133" s="40">
        <v>110544</v>
      </c>
    </row>
    <row r="134" spans="2:16" x14ac:dyDescent="0.2">
      <c r="B134" s="39" t="s">
        <v>437</v>
      </c>
      <c r="C134" s="39" t="s">
        <v>438</v>
      </c>
      <c r="D134" s="39" t="s">
        <v>427</v>
      </c>
      <c r="E134" s="39" t="s">
        <v>423</v>
      </c>
      <c r="F134" s="40">
        <v>997505</v>
      </c>
      <c r="G134" s="39" t="s">
        <v>436</v>
      </c>
      <c r="H134" s="39" t="s">
        <v>47</v>
      </c>
      <c r="I134" s="42">
        <v>20322</v>
      </c>
      <c r="J134" s="42">
        <v>7019</v>
      </c>
      <c r="K134" s="42">
        <v>0</v>
      </c>
      <c r="L134" s="42">
        <v>4436.1099999999997</v>
      </c>
      <c r="M134" s="41">
        <v>2.9999999999999997E-4</v>
      </c>
      <c r="N134" s="41">
        <v>8.6E-3</v>
      </c>
      <c r="O134" s="41">
        <v>2E-3</v>
      </c>
      <c r="P134" s="40">
        <v>76657923</v>
      </c>
    </row>
    <row r="135" spans="2:16" x14ac:dyDescent="0.2">
      <c r="B135" s="39" t="s">
        <v>439</v>
      </c>
      <c r="C135" s="39" t="s">
        <v>440</v>
      </c>
      <c r="D135" s="39" t="s">
        <v>187</v>
      </c>
      <c r="E135" s="39" t="s">
        <v>423</v>
      </c>
      <c r="F135" s="40">
        <v>2313</v>
      </c>
      <c r="G135" s="39" t="s">
        <v>436</v>
      </c>
      <c r="H135" s="39" t="s">
        <v>47</v>
      </c>
      <c r="I135" s="42">
        <v>7872</v>
      </c>
      <c r="J135" s="42">
        <v>990</v>
      </c>
      <c r="K135" s="42">
        <v>0</v>
      </c>
      <c r="L135" s="42">
        <v>242.37</v>
      </c>
      <c r="M135" s="41">
        <v>2.9999999999999997E-4</v>
      </c>
      <c r="N135" s="41">
        <v>5.0000000000000001E-4</v>
      </c>
      <c r="O135" s="41">
        <v>1E-4</v>
      </c>
      <c r="P135" s="40">
        <v>62001571</v>
      </c>
    </row>
    <row r="136" spans="2:16" x14ac:dyDescent="0.2">
      <c r="B136" s="39" t="s">
        <v>441</v>
      </c>
      <c r="C136" s="39" t="s">
        <v>442</v>
      </c>
      <c r="D136" s="39" t="s">
        <v>141</v>
      </c>
      <c r="E136" s="39" t="s">
        <v>423</v>
      </c>
      <c r="F136" s="40">
        <v>520013954</v>
      </c>
      <c r="G136" s="39" t="s">
        <v>436</v>
      </c>
      <c r="H136" s="39" t="s">
        <v>47</v>
      </c>
      <c r="I136" s="42">
        <v>21975</v>
      </c>
      <c r="J136" s="42">
        <v>790</v>
      </c>
      <c r="K136" s="42">
        <v>0</v>
      </c>
      <c r="L136" s="42">
        <v>539.9</v>
      </c>
      <c r="M136" s="41">
        <v>0</v>
      </c>
      <c r="N136" s="41">
        <v>1E-3</v>
      </c>
      <c r="O136" s="41">
        <v>2.0000000000000001E-4</v>
      </c>
      <c r="P136" s="40">
        <v>100057</v>
      </c>
    </row>
    <row r="137" spans="2:16" x14ac:dyDescent="0.2">
      <c r="B137" s="39" t="s">
        <v>443</v>
      </c>
      <c r="C137" s="39" t="s">
        <v>444</v>
      </c>
      <c r="D137" s="39" t="s">
        <v>187</v>
      </c>
      <c r="E137" s="39" t="s">
        <v>423</v>
      </c>
      <c r="F137" s="40">
        <v>97136</v>
      </c>
      <c r="G137" s="39" t="s">
        <v>290</v>
      </c>
      <c r="H137" s="39" t="s">
        <v>47</v>
      </c>
      <c r="I137" s="42">
        <v>21785</v>
      </c>
      <c r="J137" s="42">
        <v>2121</v>
      </c>
      <c r="K137" s="42">
        <v>0</v>
      </c>
      <c r="L137" s="42">
        <v>1437.01</v>
      </c>
      <c r="M137" s="41">
        <v>4.0000000000000002E-4</v>
      </c>
      <c r="N137" s="41">
        <v>2.8E-3</v>
      </c>
      <c r="O137" s="41">
        <v>5.9999999999999995E-4</v>
      </c>
      <c r="P137" s="40">
        <v>100982</v>
      </c>
    </row>
    <row r="138" spans="2:16" x14ac:dyDescent="0.2">
      <c r="B138" s="39" t="s">
        <v>445</v>
      </c>
      <c r="C138" s="39" t="s">
        <v>446</v>
      </c>
      <c r="D138" s="39" t="s">
        <v>427</v>
      </c>
      <c r="E138" s="39" t="s">
        <v>423</v>
      </c>
      <c r="F138" s="40">
        <v>997667</v>
      </c>
      <c r="G138" s="39" t="s">
        <v>290</v>
      </c>
      <c r="H138" s="39" t="s">
        <v>47</v>
      </c>
      <c r="I138" s="42">
        <v>2</v>
      </c>
      <c r="J138" s="42">
        <v>30741</v>
      </c>
      <c r="K138" s="42">
        <v>0</v>
      </c>
      <c r="L138" s="42">
        <v>1.91</v>
      </c>
      <c r="M138" s="41">
        <v>0</v>
      </c>
      <c r="N138" s="41">
        <v>0</v>
      </c>
      <c r="O138" s="41">
        <v>0</v>
      </c>
      <c r="P138" s="40">
        <v>77884518</v>
      </c>
    </row>
    <row r="139" spans="2:16" x14ac:dyDescent="0.2">
      <c r="B139" s="39" t="s">
        <v>447</v>
      </c>
      <c r="C139" s="39" t="s">
        <v>448</v>
      </c>
      <c r="D139" s="39" t="s">
        <v>427</v>
      </c>
      <c r="E139" s="39" t="s">
        <v>423</v>
      </c>
      <c r="F139" s="40">
        <v>520044371</v>
      </c>
      <c r="G139" s="39" t="s">
        <v>290</v>
      </c>
      <c r="H139" s="39" t="s">
        <v>47</v>
      </c>
      <c r="I139" s="42">
        <v>14901</v>
      </c>
      <c r="J139" s="42">
        <v>4174</v>
      </c>
      <c r="K139" s="42">
        <v>0</v>
      </c>
      <c r="L139" s="42">
        <v>1934.32</v>
      </c>
      <c r="M139" s="41">
        <v>2.9999999999999997E-4</v>
      </c>
      <c r="N139" s="41">
        <v>3.8E-3</v>
      </c>
      <c r="O139" s="41">
        <v>8.9999999999999998E-4</v>
      </c>
      <c r="P139" s="40">
        <v>107466</v>
      </c>
    </row>
    <row r="140" spans="2:16" x14ac:dyDescent="0.2">
      <c r="B140" s="39" t="s">
        <v>449</v>
      </c>
      <c r="C140" s="39" t="s">
        <v>450</v>
      </c>
      <c r="D140" s="39" t="s">
        <v>427</v>
      </c>
      <c r="E140" s="39" t="s">
        <v>423</v>
      </c>
      <c r="F140" s="40">
        <v>97632</v>
      </c>
      <c r="G140" s="39" t="s">
        <v>451</v>
      </c>
      <c r="H140" s="39" t="s">
        <v>47</v>
      </c>
      <c r="I140" s="42">
        <v>22163</v>
      </c>
      <c r="J140" s="42">
        <v>2477</v>
      </c>
      <c r="K140" s="42">
        <v>0</v>
      </c>
      <c r="L140" s="42">
        <v>1707.32</v>
      </c>
      <c r="M140" s="41">
        <v>2.9999999999999997E-4</v>
      </c>
      <c r="N140" s="41">
        <v>3.3E-3</v>
      </c>
      <c r="O140" s="41">
        <v>8.0000000000000004E-4</v>
      </c>
      <c r="P140" s="40">
        <v>60015302</v>
      </c>
    </row>
    <row r="141" spans="2:16" x14ac:dyDescent="0.2">
      <c r="B141" s="39" t="s">
        <v>452</v>
      </c>
      <c r="C141" s="39" t="s">
        <v>453</v>
      </c>
      <c r="D141" s="39" t="s">
        <v>187</v>
      </c>
      <c r="E141" s="39" t="s">
        <v>423</v>
      </c>
      <c r="F141" s="40">
        <v>2080</v>
      </c>
      <c r="G141" s="39" t="s">
        <v>451</v>
      </c>
      <c r="H141" s="39" t="s">
        <v>47</v>
      </c>
      <c r="I141" s="42">
        <v>8638</v>
      </c>
      <c r="J141" s="42">
        <v>11652</v>
      </c>
      <c r="K141" s="42">
        <v>0</v>
      </c>
      <c r="L141" s="42">
        <v>3130.21</v>
      </c>
      <c r="M141" s="41">
        <v>1E-4</v>
      </c>
      <c r="N141" s="41">
        <v>6.1000000000000004E-3</v>
      </c>
      <c r="O141" s="41">
        <v>1.4E-3</v>
      </c>
      <c r="P141" s="40">
        <v>100560</v>
      </c>
    </row>
    <row r="142" spans="2:16" x14ac:dyDescent="0.2">
      <c r="B142" s="39" t="s">
        <v>454</v>
      </c>
      <c r="C142" s="39" t="s">
        <v>455</v>
      </c>
      <c r="D142" s="39" t="s">
        <v>427</v>
      </c>
      <c r="E142" s="39" t="s">
        <v>423</v>
      </c>
      <c r="F142" s="40">
        <v>97405</v>
      </c>
      <c r="G142" s="39" t="s">
        <v>456</v>
      </c>
      <c r="H142" s="39" t="s">
        <v>47</v>
      </c>
      <c r="I142" s="42">
        <v>11769</v>
      </c>
      <c r="J142" s="42">
        <v>14366</v>
      </c>
      <c r="K142" s="42">
        <v>0</v>
      </c>
      <c r="L142" s="42">
        <v>5258.18</v>
      </c>
      <c r="M142" s="41">
        <v>4.0000000000000002E-4</v>
      </c>
      <c r="N142" s="41">
        <v>1.0200000000000001E-2</v>
      </c>
      <c r="O142" s="41">
        <v>2.3E-3</v>
      </c>
      <c r="P142" s="40">
        <v>107698</v>
      </c>
    </row>
    <row r="143" spans="2:16" x14ac:dyDescent="0.2">
      <c r="B143" s="39" t="s">
        <v>457</v>
      </c>
      <c r="C143" s="39" t="s">
        <v>458</v>
      </c>
      <c r="D143" s="39" t="s">
        <v>187</v>
      </c>
      <c r="E143" s="39" t="s">
        <v>423</v>
      </c>
      <c r="F143" s="40">
        <v>98889</v>
      </c>
      <c r="G143" s="39" t="s">
        <v>459</v>
      </c>
      <c r="H143" s="39" t="s">
        <v>47</v>
      </c>
      <c r="I143" s="42">
        <v>13074</v>
      </c>
      <c r="J143" s="42">
        <v>15858</v>
      </c>
      <c r="K143" s="42">
        <v>0</v>
      </c>
      <c r="L143" s="42">
        <v>6447.88</v>
      </c>
      <c r="M143" s="41">
        <v>2.0000000000000001E-4</v>
      </c>
      <c r="N143" s="41">
        <v>1.2500000000000001E-2</v>
      </c>
      <c r="O143" s="41">
        <v>2.8999999999999998E-3</v>
      </c>
      <c r="P143" s="40">
        <v>60342714</v>
      </c>
    </row>
    <row r="144" spans="2:16" x14ac:dyDescent="0.2">
      <c r="B144" s="1" t="s">
        <v>179</v>
      </c>
      <c r="C144" s="1" t="s">
        <v>5</v>
      </c>
      <c r="D144" s="1" t="s">
        <v>5</v>
      </c>
      <c r="E144" s="1" t="s">
        <v>5</v>
      </c>
      <c r="F144" s="1" t="s">
        <v>5</v>
      </c>
      <c r="G144" s="1" t="s">
        <v>5</v>
      </c>
      <c r="H144" s="1" t="s">
        <v>5</v>
      </c>
      <c r="I144" s="38">
        <v>982203</v>
      </c>
      <c r="J144" s="1" t="s">
        <v>5</v>
      </c>
      <c r="K144" s="38">
        <v>134.31</v>
      </c>
      <c r="L144" s="38">
        <v>217867.82</v>
      </c>
      <c r="M144" s="1" t="s">
        <v>5</v>
      </c>
      <c r="N144" s="37">
        <v>0.4239</v>
      </c>
      <c r="O144" s="37">
        <v>9.7500000000000003E-2</v>
      </c>
      <c r="P144" s="1" t="s">
        <v>5</v>
      </c>
    </row>
    <row r="145" spans="2:16" x14ac:dyDescent="0.2">
      <c r="B145" s="39" t="s">
        <v>460</v>
      </c>
      <c r="C145" s="39" t="s">
        <v>461</v>
      </c>
      <c r="D145" s="39" t="s">
        <v>187</v>
      </c>
      <c r="E145" s="39" t="s">
        <v>423</v>
      </c>
      <c r="F145" s="40">
        <v>99476</v>
      </c>
      <c r="G145" s="39" t="s">
        <v>424</v>
      </c>
      <c r="H145" s="39" t="s">
        <v>55</v>
      </c>
      <c r="I145" s="42">
        <v>84394</v>
      </c>
      <c r="J145" s="42">
        <v>1219.2</v>
      </c>
      <c r="K145" s="42">
        <v>0</v>
      </c>
      <c r="L145" s="42">
        <v>3623.9</v>
      </c>
      <c r="M145" s="41">
        <v>0</v>
      </c>
      <c r="N145" s="41">
        <v>7.0000000000000001E-3</v>
      </c>
      <c r="O145" s="41">
        <v>1.6000000000000001E-3</v>
      </c>
      <c r="P145" s="40">
        <v>62014725</v>
      </c>
    </row>
    <row r="146" spans="2:16" x14ac:dyDescent="0.2">
      <c r="B146" s="39" t="s">
        <v>462</v>
      </c>
      <c r="C146" s="39" t="s">
        <v>463</v>
      </c>
      <c r="D146" s="39" t="s">
        <v>187</v>
      </c>
      <c r="E146" s="39" t="s">
        <v>423</v>
      </c>
      <c r="F146" s="40">
        <v>98065</v>
      </c>
      <c r="G146" s="39" t="s">
        <v>424</v>
      </c>
      <c r="H146" s="39" t="s">
        <v>49</v>
      </c>
      <c r="I146" s="42">
        <v>36902</v>
      </c>
      <c r="J146" s="42">
        <v>867.5</v>
      </c>
      <c r="K146" s="42">
        <v>0</v>
      </c>
      <c r="L146" s="42">
        <v>1342.73</v>
      </c>
      <c r="M146" s="41">
        <v>2.0000000000000001E-4</v>
      </c>
      <c r="N146" s="41">
        <v>2.5999999999999999E-3</v>
      </c>
      <c r="O146" s="41">
        <v>5.9999999999999995E-4</v>
      </c>
      <c r="P146" s="40">
        <v>60443751</v>
      </c>
    </row>
    <row r="147" spans="2:16" x14ac:dyDescent="0.2">
      <c r="B147" s="39" t="s">
        <v>464</v>
      </c>
      <c r="C147" s="39" t="s">
        <v>465</v>
      </c>
      <c r="D147" s="39" t="s">
        <v>187</v>
      </c>
      <c r="E147" s="39" t="s">
        <v>423</v>
      </c>
      <c r="F147" s="40">
        <v>997624</v>
      </c>
      <c r="G147" s="39" t="s">
        <v>424</v>
      </c>
      <c r="H147" s="39" t="s">
        <v>55</v>
      </c>
      <c r="I147" s="42">
        <v>5345</v>
      </c>
      <c r="J147" s="42">
        <v>3766</v>
      </c>
      <c r="K147" s="42">
        <v>0</v>
      </c>
      <c r="L147" s="42">
        <v>708.95</v>
      </c>
      <c r="M147" s="41">
        <v>0</v>
      </c>
      <c r="N147" s="41">
        <v>1.4E-3</v>
      </c>
      <c r="O147" s="41">
        <v>2.9999999999999997E-4</v>
      </c>
      <c r="P147" s="40">
        <v>62014733</v>
      </c>
    </row>
    <row r="148" spans="2:16" x14ac:dyDescent="0.2">
      <c r="B148" s="39" t="s">
        <v>466</v>
      </c>
      <c r="C148" s="39" t="s">
        <v>467</v>
      </c>
      <c r="D148" s="39" t="s">
        <v>187</v>
      </c>
      <c r="E148" s="39" t="s">
        <v>423</v>
      </c>
      <c r="F148" s="40">
        <v>94189</v>
      </c>
      <c r="G148" s="39" t="s">
        <v>424</v>
      </c>
      <c r="H148" s="39" t="s">
        <v>47</v>
      </c>
      <c r="I148" s="42">
        <v>4140</v>
      </c>
      <c r="J148" s="42">
        <v>28235</v>
      </c>
      <c r="K148" s="42">
        <v>0</v>
      </c>
      <c r="L148" s="42">
        <v>3635.37</v>
      </c>
      <c r="M148" s="41">
        <v>1E-4</v>
      </c>
      <c r="N148" s="41">
        <v>7.1000000000000004E-3</v>
      </c>
      <c r="O148" s="41">
        <v>1.6000000000000001E-3</v>
      </c>
      <c r="P148" s="40">
        <v>20001775</v>
      </c>
    </row>
    <row r="149" spans="2:16" x14ac:dyDescent="0.2">
      <c r="B149" s="39" t="s">
        <v>468</v>
      </c>
      <c r="C149" s="39" t="s">
        <v>469</v>
      </c>
      <c r="D149" s="39" t="s">
        <v>187</v>
      </c>
      <c r="E149" s="39" t="s">
        <v>423</v>
      </c>
      <c r="F149" s="40">
        <v>99416</v>
      </c>
      <c r="G149" s="39" t="s">
        <v>428</v>
      </c>
      <c r="H149" s="39" t="s">
        <v>55</v>
      </c>
      <c r="I149" s="42">
        <v>5139</v>
      </c>
      <c r="J149" s="42">
        <v>8849</v>
      </c>
      <c r="K149" s="42">
        <v>0</v>
      </c>
      <c r="L149" s="42">
        <v>1601.63</v>
      </c>
      <c r="M149" s="41">
        <v>0</v>
      </c>
      <c r="N149" s="41">
        <v>3.0999999999999999E-3</v>
      </c>
      <c r="O149" s="41">
        <v>6.9999999999999999E-4</v>
      </c>
      <c r="P149" s="40">
        <v>60613957</v>
      </c>
    </row>
    <row r="150" spans="2:16" x14ac:dyDescent="0.2">
      <c r="B150" s="39" t="s">
        <v>470</v>
      </c>
      <c r="C150" s="39" t="s">
        <v>471</v>
      </c>
      <c r="D150" s="39" t="s">
        <v>422</v>
      </c>
      <c r="E150" s="39" t="s">
        <v>423</v>
      </c>
      <c r="F150" s="40">
        <v>93009</v>
      </c>
      <c r="G150" s="39" t="s">
        <v>428</v>
      </c>
      <c r="H150" s="39" t="s">
        <v>47</v>
      </c>
      <c r="I150" s="42">
        <v>6295</v>
      </c>
      <c r="J150" s="42">
        <v>16314</v>
      </c>
      <c r="K150" s="42">
        <v>0</v>
      </c>
      <c r="L150" s="42">
        <v>3193.86</v>
      </c>
      <c r="M150" s="41">
        <v>0</v>
      </c>
      <c r="N150" s="41">
        <v>6.1999999999999998E-3</v>
      </c>
      <c r="O150" s="41">
        <v>1.4E-3</v>
      </c>
      <c r="P150" s="40">
        <v>60287703</v>
      </c>
    </row>
    <row r="151" spans="2:16" x14ac:dyDescent="0.2">
      <c r="B151" s="39" t="s">
        <v>472</v>
      </c>
      <c r="C151" s="39" t="s">
        <v>473</v>
      </c>
      <c r="D151" s="39" t="s">
        <v>187</v>
      </c>
      <c r="E151" s="39" t="s">
        <v>423</v>
      </c>
      <c r="F151" s="40">
        <v>98752</v>
      </c>
      <c r="G151" s="39" t="s">
        <v>428</v>
      </c>
      <c r="H151" s="39" t="s">
        <v>55</v>
      </c>
      <c r="I151" s="42">
        <v>3500</v>
      </c>
      <c r="J151" s="42">
        <v>5654</v>
      </c>
      <c r="K151" s="42">
        <v>0</v>
      </c>
      <c r="L151" s="42">
        <v>696.97</v>
      </c>
      <c r="M151" s="41">
        <v>0</v>
      </c>
      <c r="N151" s="41">
        <v>1.4E-3</v>
      </c>
      <c r="O151" s="41">
        <v>2.9999999999999997E-4</v>
      </c>
      <c r="P151" s="40">
        <v>60128691</v>
      </c>
    </row>
    <row r="152" spans="2:16" x14ac:dyDescent="0.2">
      <c r="B152" s="39" t="s">
        <v>474</v>
      </c>
      <c r="C152" s="39" t="s">
        <v>475</v>
      </c>
      <c r="D152" s="39" t="s">
        <v>422</v>
      </c>
      <c r="E152" s="39" t="s">
        <v>423</v>
      </c>
      <c r="F152" s="40">
        <v>97184</v>
      </c>
      <c r="G152" s="39" t="s">
        <v>428</v>
      </c>
      <c r="H152" s="39" t="s">
        <v>47</v>
      </c>
      <c r="I152" s="42">
        <v>2270</v>
      </c>
      <c r="J152" s="42">
        <v>25856</v>
      </c>
      <c r="K152" s="42">
        <v>0</v>
      </c>
      <c r="L152" s="42">
        <v>1825.36</v>
      </c>
      <c r="M152" s="41">
        <v>0</v>
      </c>
      <c r="N152" s="41">
        <v>3.5000000000000001E-3</v>
      </c>
      <c r="O152" s="41">
        <v>8.0000000000000004E-4</v>
      </c>
      <c r="P152" s="40">
        <v>112482</v>
      </c>
    </row>
    <row r="153" spans="2:16" x14ac:dyDescent="0.2">
      <c r="B153" s="39" t="s">
        <v>476</v>
      </c>
      <c r="C153" s="39" t="s">
        <v>477</v>
      </c>
      <c r="D153" s="39" t="s">
        <v>478</v>
      </c>
      <c r="E153" s="39" t="s">
        <v>423</v>
      </c>
      <c r="F153" s="40">
        <v>98167</v>
      </c>
      <c r="G153" s="39" t="s">
        <v>428</v>
      </c>
      <c r="H153" s="39" t="s">
        <v>55</v>
      </c>
      <c r="I153" s="42">
        <v>1509</v>
      </c>
      <c r="J153" s="42">
        <v>25840</v>
      </c>
      <c r="K153" s="42">
        <v>0</v>
      </c>
      <c r="L153" s="42">
        <v>1373.32</v>
      </c>
      <c r="M153" s="41">
        <v>0</v>
      </c>
      <c r="N153" s="41">
        <v>2.7000000000000001E-3</v>
      </c>
      <c r="O153" s="41">
        <v>5.9999999999999995E-4</v>
      </c>
      <c r="P153" s="40">
        <v>70380597</v>
      </c>
    </row>
    <row r="154" spans="2:16" x14ac:dyDescent="0.2">
      <c r="B154" s="39" t="s">
        <v>479</v>
      </c>
      <c r="C154" s="39" t="s">
        <v>480</v>
      </c>
      <c r="D154" s="39" t="s">
        <v>187</v>
      </c>
      <c r="E154" s="39" t="s">
        <v>423</v>
      </c>
      <c r="F154" s="40">
        <v>93204</v>
      </c>
      <c r="G154" s="39" t="s">
        <v>481</v>
      </c>
      <c r="H154" s="39" t="s">
        <v>49</v>
      </c>
      <c r="I154" s="42">
        <v>170129</v>
      </c>
      <c r="J154" s="42">
        <v>32</v>
      </c>
      <c r="K154" s="42">
        <v>0</v>
      </c>
      <c r="L154" s="42">
        <v>228.35</v>
      </c>
      <c r="M154" s="41">
        <v>1E-4</v>
      </c>
      <c r="N154" s="41">
        <v>4.0000000000000002E-4</v>
      </c>
      <c r="O154" s="41">
        <v>1E-4</v>
      </c>
      <c r="P154" s="40">
        <v>62004569</v>
      </c>
    </row>
    <row r="155" spans="2:16" x14ac:dyDescent="0.2">
      <c r="B155" s="39" t="s">
        <v>482</v>
      </c>
      <c r="C155" s="39" t="s">
        <v>483</v>
      </c>
      <c r="D155" s="39" t="s">
        <v>427</v>
      </c>
      <c r="E155" s="39" t="s">
        <v>423</v>
      </c>
      <c r="F155" s="40">
        <v>99462</v>
      </c>
      <c r="G155" s="39" t="s">
        <v>481</v>
      </c>
      <c r="H155" s="39" t="s">
        <v>47</v>
      </c>
      <c r="I155" s="42">
        <v>15145</v>
      </c>
      <c r="J155" s="42">
        <v>5059</v>
      </c>
      <c r="K155" s="42">
        <v>0</v>
      </c>
      <c r="L155" s="42">
        <v>2382.84</v>
      </c>
      <c r="M155" s="41">
        <v>0</v>
      </c>
      <c r="N155" s="41">
        <v>4.5999999999999999E-3</v>
      </c>
      <c r="O155" s="41">
        <v>1.1000000000000001E-3</v>
      </c>
      <c r="P155" s="40">
        <v>60002912</v>
      </c>
    </row>
    <row r="156" spans="2:16" x14ac:dyDescent="0.2">
      <c r="B156" s="39" t="s">
        <v>484</v>
      </c>
      <c r="C156" s="39" t="s">
        <v>485</v>
      </c>
      <c r="D156" s="39" t="s">
        <v>187</v>
      </c>
      <c r="E156" s="39" t="s">
        <v>423</v>
      </c>
      <c r="F156" s="40">
        <v>997656</v>
      </c>
      <c r="G156" s="39" t="s">
        <v>486</v>
      </c>
      <c r="H156" s="39" t="s">
        <v>47</v>
      </c>
      <c r="I156" s="42">
        <v>3885</v>
      </c>
      <c r="J156" s="42">
        <v>14317</v>
      </c>
      <c r="K156" s="42">
        <v>4.97</v>
      </c>
      <c r="L156" s="42">
        <v>1734.8</v>
      </c>
      <c r="M156" s="41">
        <v>0</v>
      </c>
      <c r="N156" s="41">
        <v>3.3999999999999998E-3</v>
      </c>
      <c r="O156" s="41">
        <v>8.0000000000000004E-4</v>
      </c>
      <c r="P156" s="40">
        <v>104083</v>
      </c>
    </row>
    <row r="157" spans="2:16" x14ac:dyDescent="0.2">
      <c r="B157" s="39" t="s">
        <v>487</v>
      </c>
      <c r="C157" s="39" t="s">
        <v>488</v>
      </c>
      <c r="D157" s="39" t="s">
        <v>187</v>
      </c>
      <c r="E157" s="39" t="s">
        <v>423</v>
      </c>
      <c r="F157" s="40">
        <v>99327</v>
      </c>
      <c r="G157" s="39" t="s">
        <v>489</v>
      </c>
      <c r="H157" s="39" t="s">
        <v>55</v>
      </c>
      <c r="I157" s="42">
        <v>3550</v>
      </c>
      <c r="J157" s="42">
        <v>5492</v>
      </c>
      <c r="K157" s="42">
        <v>0</v>
      </c>
      <c r="L157" s="42">
        <v>686.67</v>
      </c>
      <c r="M157" s="41">
        <v>0</v>
      </c>
      <c r="N157" s="41">
        <v>1.2999999999999999E-3</v>
      </c>
      <c r="O157" s="41">
        <v>2.9999999999999997E-4</v>
      </c>
      <c r="P157" s="40">
        <v>60092707</v>
      </c>
    </row>
    <row r="158" spans="2:16" x14ac:dyDescent="0.2">
      <c r="B158" s="39" t="s">
        <v>490</v>
      </c>
      <c r="C158" s="39" t="s">
        <v>491</v>
      </c>
      <c r="D158" s="39" t="s">
        <v>187</v>
      </c>
      <c r="E158" s="39" t="s">
        <v>423</v>
      </c>
      <c r="F158" s="40">
        <v>98048</v>
      </c>
      <c r="G158" s="39" t="s">
        <v>489</v>
      </c>
      <c r="H158" s="39" t="s">
        <v>55</v>
      </c>
      <c r="I158" s="42">
        <v>1485</v>
      </c>
      <c r="J158" s="42">
        <v>9946</v>
      </c>
      <c r="K158" s="42">
        <v>0</v>
      </c>
      <c r="L158" s="42">
        <v>520.19000000000005</v>
      </c>
      <c r="M158" s="41">
        <v>0</v>
      </c>
      <c r="N158" s="41">
        <v>1E-3</v>
      </c>
      <c r="O158" s="41">
        <v>2.0000000000000001E-4</v>
      </c>
      <c r="P158" s="40">
        <v>70587332</v>
      </c>
    </row>
    <row r="159" spans="2:16" x14ac:dyDescent="0.2">
      <c r="B159" s="39" t="s">
        <v>492</v>
      </c>
      <c r="C159" s="39" t="s">
        <v>493</v>
      </c>
      <c r="D159" s="39" t="s">
        <v>187</v>
      </c>
      <c r="E159" s="39" t="s">
        <v>423</v>
      </c>
      <c r="F159" s="40">
        <v>96158</v>
      </c>
      <c r="G159" s="39" t="s">
        <v>489</v>
      </c>
      <c r="H159" s="39" t="s">
        <v>57</v>
      </c>
      <c r="I159" s="42">
        <v>9630</v>
      </c>
      <c r="J159" s="42">
        <v>20870</v>
      </c>
      <c r="K159" s="42">
        <v>0</v>
      </c>
      <c r="L159" s="42">
        <v>709.25</v>
      </c>
      <c r="M159" s="41">
        <v>0</v>
      </c>
      <c r="N159" s="41">
        <v>1.4E-3</v>
      </c>
      <c r="O159" s="41">
        <v>2.9999999999999997E-4</v>
      </c>
      <c r="P159" s="40">
        <v>60146396</v>
      </c>
    </row>
    <row r="160" spans="2:16" x14ac:dyDescent="0.2">
      <c r="B160" s="39" t="s">
        <v>494</v>
      </c>
      <c r="C160" s="39" t="s">
        <v>495</v>
      </c>
      <c r="D160" s="39" t="s">
        <v>187</v>
      </c>
      <c r="E160" s="39" t="s">
        <v>423</v>
      </c>
      <c r="F160" s="40">
        <v>99255</v>
      </c>
      <c r="G160" s="39" t="s">
        <v>489</v>
      </c>
      <c r="H160" s="39" t="s">
        <v>51</v>
      </c>
      <c r="I160" s="42">
        <v>5730</v>
      </c>
      <c r="J160" s="42">
        <v>12744</v>
      </c>
      <c r="K160" s="42">
        <v>0</v>
      </c>
      <c r="L160" s="42">
        <v>2480.52</v>
      </c>
      <c r="M160" s="41">
        <v>0</v>
      </c>
      <c r="N160" s="41">
        <v>4.7999999999999996E-3</v>
      </c>
      <c r="O160" s="41">
        <v>1.1000000000000001E-3</v>
      </c>
      <c r="P160" s="40">
        <v>60087152</v>
      </c>
    </row>
    <row r="161" spans="2:16" x14ac:dyDescent="0.2">
      <c r="B161" s="39" t="s">
        <v>496</v>
      </c>
      <c r="C161" s="39" t="s">
        <v>497</v>
      </c>
      <c r="D161" s="39" t="s">
        <v>422</v>
      </c>
      <c r="E161" s="39" t="s">
        <v>423</v>
      </c>
      <c r="F161" s="40">
        <v>98044</v>
      </c>
      <c r="G161" s="39" t="s">
        <v>431</v>
      </c>
      <c r="H161" s="39" t="s">
        <v>47</v>
      </c>
      <c r="I161" s="42">
        <v>3383</v>
      </c>
      <c r="J161" s="42">
        <v>20711</v>
      </c>
      <c r="K161" s="42">
        <v>0</v>
      </c>
      <c r="L161" s="42">
        <v>2179.0300000000002</v>
      </c>
      <c r="M161" s="41">
        <v>0</v>
      </c>
      <c r="N161" s="41">
        <v>4.1999999999999997E-3</v>
      </c>
      <c r="O161" s="41">
        <v>1E-3</v>
      </c>
      <c r="P161" s="40">
        <v>115519</v>
      </c>
    </row>
    <row r="162" spans="2:16" x14ac:dyDescent="0.2">
      <c r="B162" s="39" t="s">
        <v>498</v>
      </c>
      <c r="C162" s="39" t="s">
        <v>499</v>
      </c>
      <c r="D162" s="39" t="s">
        <v>187</v>
      </c>
      <c r="E162" s="39" t="s">
        <v>423</v>
      </c>
      <c r="F162" s="40">
        <v>99424</v>
      </c>
      <c r="G162" s="39" t="s">
        <v>431</v>
      </c>
      <c r="H162" s="39" t="s">
        <v>47</v>
      </c>
      <c r="I162" s="42">
        <v>9085</v>
      </c>
      <c r="J162" s="42">
        <v>12592</v>
      </c>
      <c r="K162" s="42">
        <v>0</v>
      </c>
      <c r="L162" s="42">
        <v>3557.79</v>
      </c>
      <c r="M162" s="41">
        <v>0</v>
      </c>
      <c r="N162" s="41">
        <v>6.8999999999999999E-3</v>
      </c>
      <c r="O162" s="41">
        <v>1.6000000000000001E-3</v>
      </c>
      <c r="P162" s="40">
        <v>114561</v>
      </c>
    </row>
    <row r="163" spans="2:16" x14ac:dyDescent="0.2">
      <c r="B163" s="39" t="s">
        <v>500</v>
      </c>
      <c r="C163" s="39" t="s">
        <v>501</v>
      </c>
      <c r="D163" s="39" t="s">
        <v>187</v>
      </c>
      <c r="E163" s="39" t="s">
        <v>423</v>
      </c>
      <c r="F163" s="40">
        <v>91627</v>
      </c>
      <c r="G163" s="39" t="s">
        <v>502</v>
      </c>
      <c r="H163" s="39" t="s">
        <v>47</v>
      </c>
      <c r="I163" s="42">
        <v>965</v>
      </c>
      <c r="J163" s="42">
        <v>46715</v>
      </c>
      <c r="K163" s="42">
        <v>0</v>
      </c>
      <c r="L163" s="42">
        <v>1401.99</v>
      </c>
      <c r="M163" s="41">
        <v>0</v>
      </c>
      <c r="N163" s="41">
        <v>2.7000000000000001E-3</v>
      </c>
      <c r="O163" s="41">
        <v>5.9999999999999995E-4</v>
      </c>
      <c r="P163" s="40">
        <v>1079284</v>
      </c>
    </row>
    <row r="164" spans="2:16" x14ac:dyDescent="0.2">
      <c r="B164" s="39" t="s">
        <v>503</v>
      </c>
      <c r="C164" s="39" t="s">
        <v>504</v>
      </c>
      <c r="D164" s="39" t="s">
        <v>187</v>
      </c>
      <c r="E164" s="39" t="s">
        <v>423</v>
      </c>
      <c r="F164" s="40">
        <v>96136</v>
      </c>
      <c r="G164" s="39" t="s">
        <v>502</v>
      </c>
      <c r="H164" s="39" t="s">
        <v>47</v>
      </c>
      <c r="I164" s="42">
        <v>22411</v>
      </c>
      <c r="J164" s="42">
        <v>8399</v>
      </c>
      <c r="K164" s="42">
        <v>0</v>
      </c>
      <c r="L164" s="42">
        <v>5853.95</v>
      </c>
      <c r="M164" s="41">
        <v>0</v>
      </c>
      <c r="N164" s="41">
        <v>1.14E-2</v>
      </c>
      <c r="O164" s="41">
        <v>2.5999999999999999E-3</v>
      </c>
      <c r="P164" s="40">
        <v>62011762</v>
      </c>
    </row>
    <row r="165" spans="2:16" x14ac:dyDescent="0.2">
      <c r="B165" s="39" t="s">
        <v>505</v>
      </c>
      <c r="C165" s="39" t="s">
        <v>506</v>
      </c>
      <c r="D165" s="39" t="s">
        <v>187</v>
      </c>
      <c r="E165" s="39" t="s">
        <v>423</v>
      </c>
      <c r="F165" s="40">
        <v>97695</v>
      </c>
      <c r="G165" s="39" t="s">
        <v>502</v>
      </c>
      <c r="H165" s="39" t="s">
        <v>47</v>
      </c>
      <c r="I165" s="42">
        <v>3359</v>
      </c>
      <c r="J165" s="42">
        <v>23075</v>
      </c>
      <c r="K165" s="42">
        <v>0</v>
      </c>
      <c r="L165" s="42">
        <v>2410.5300000000002</v>
      </c>
      <c r="M165" s="41">
        <v>0</v>
      </c>
      <c r="N165" s="41">
        <v>4.7000000000000002E-3</v>
      </c>
      <c r="O165" s="41">
        <v>1.1000000000000001E-3</v>
      </c>
      <c r="P165" s="40">
        <v>101659</v>
      </c>
    </row>
    <row r="166" spans="2:16" x14ac:dyDescent="0.2">
      <c r="B166" s="39" t="s">
        <v>507</v>
      </c>
      <c r="C166" s="39" t="s">
        <v>508</v>
      </c>
      <c r="D166" s="39" t="s">
        <v>187</v>
      </c>
      <c r="E166" s="39" t="s">
        <v>423</v>
      </c>
      <c r="F166" s="40">
        <v>997551</v>
      </c>
      <c r="G166" s="39" t="s">
        <v>436</v>
      </c>
      <c r="H166" s="39" t="s">
        <v>47</v>
      </c>
      <c r="I166" s="42">
        <v>7900</v>
      </c>
      <c r="J166" s="42">
        <v>4127</v>
      </c>
      <c r="K166" s="42">
        <v>0</v>
      </c>
      <c r="L166" s="42">
        <v>1013.96</v>
      </c>
      <c r="M166" s="41">
        <v>1E-4</v>
      </c>
      <c r="N166" s="41">
        <v>2E-3</v>
      </c>
      <c r="O166" s="41">
        <v>4.0000000000000002E-4</v>
      </c>
      <c r="P166" s="40">
        <v>60038536</v>
      </c>
    </row>
    <row r="167" spans="2:16" x14ac:dyDescent="0.2">
      <c r="B167" s="39" t="s">
        <v>509</v>
      </c>
      <c r="C167" s="39" t="s">
        <v>510</v>
      </c>
      <c r="D167" s="39" t="s">
        <v>187</v>
      </c>
      <c r="E167" s="39" t="s">
        <v>423</v>
      </c>
      <c r="F167" s="40">
        <v>99200</v>
      </c>
      <c r="G167" s="39" t="s">
        <v>436</v>
      </c>
      <c r="H167" s="39" t="s">
        <v>47</v>
      </c>
      <c r="I167" s="42">
        <v>19100</v>
      </c>
      <c r="J167" s="42">
        <v>5840</v>
      </c>
      <c r="K167" s="42">
        <v>0</v>
      </c>
      <c r="L167" s="42">
        <v>3469.02</v>
      </c>
      <c r="M167" s="41">
        <v>0</v>
      </c>
      <c r="N167" s="41">
        <v>6.7000000000000002E-3</v>
      </c>
      <c r="O167" s="41">
        <v>1.5E-3</v>
      </c>
      <c r="P167" s="40">
        <v>102368</v>
      </c>
    </row>
    <row r="168" spans="2:16" x14ac:dyDescent="0.2">
      <c r="B168" s="39" t="s">
        <v>511</v>
      </c>
      <c r="C168" s="39" t="s">
        <v>512</v>
      </c>
      <c r="D168" s="39" t="s">
        <v>187</v>
      </c>
      <c r="E168" s="39" t="s">
        <v>423</v>
      </c>
      <c r="F168" s="40">
        <v>98170</v>
      </c>
      <c r="G168" s="39" t="s">
        <v>436</v>
      </c>
      <c r="H168" s="39" t="s">
        <v>51</v>
      </c>
      <c r="I168" s="42">
        <v>790</v>
      </c>
      <c r="J168" s="42">
        <v>37910</v>
      </c>
      <c r="K168" s="42">
        <v>0</v>
      </c>
      <c r="L168" s="42">
        <v>1017.33</v>
      </c>
      <c r="M168" s="41">
        <v>0</v>
      </c>
      <c r="N168" s="41">
        <v>2E-3</v>
      </c>
      <c r="O168" s="41">
        <v>5.0000000000000001E-4</v>
      </c>
      <c r="P168" s="40">
        <v>1054311</v>
      </c>
    </row>
    <row r="169" spans="2:16" x14ac:dyDescent="0.2">
      <c r="B169" s="39" t="s">
        <v>513</v>
      </c>
      <c r="C169" s="39" t="s">
        <v>514</v>
      </c>
      <c r="D169" s="39" t="s">
        <v>422</v>
      </c>
      <c r="E169" s="39" t="s">
        <v>423</v>
      </c>
      <c r="F169" s="40">
        <v>99204</v>
      </c>
      <c r="G169" s="39" t="s">
        <v>515</v>
      </c>
      <c r="H169" s="39" t="s">
        <v>47</v>
      </c>
      <c r="I169" s="42">
        <v>66224</v>
      </c>
      <c r="J169" s="42">
        <v>4453</v>
      </c>
      <c r="K169" s="42">
        <v>12.33</v>
      </c>
      <c r="L169" s="42">
        <v>9183.58</v>
      </c>
      <c r="M169" s="41">
        <v>0</v>
      </c>
      <c r="N169" s="41">
        <v>1.7899999999999999E-2</v>
      </c>
      <c r="O169" s="41">
        <v>4.1000000000000003E-3</v>
      </c>
      <c r="P169" s="40">
        <v>1060193</v>
      </c>
    </row>
    <row r="170" spans="2:16" x14ac:dyDescent="0.2">
      <c r="B170" s="39" t="s">
        <v>516</v>
      </c>
      <c r="C170" s="39" t="s">
        <v>517</v>
      </c>
      <c r="D170" s="39" t="s">
        <v>422</v>
      </c>
      <c r="E170" s="39" t="s">
        <v>423</v>
      </c>
      <c r="F170" s="40">
        <v>99201</v>
      </c>
      <c r="G170" s="39" t="s">
        <v>515</v>
      </c>
      <c r="H170" s="39" t="s">
        <v>47</v>
      </c>
      <c r="I170" s="42">
        <v>21653</v>
      </c>
      <c r="J170" s="42">
        <v>6043</v>
      </c>
      <c r="K170" s="42">
        <v>0</v>
      </c>
      <c r="L170" s="42">
        <v>4069.41</v>
      </c>
      <c r="M170" s="41">
        <v>0</v>
      </c>
      <c r="N170" s="41">
        <v>7.9000000000000008E-3</v>
      </c>
      <c r="O170" s="41">
        <v>1.8E-3</v>
      </c>
      <c r="P170" s="40">
        <v>103747</v>
      </c>
    </row>
    <row r="171" spans="2:16" x14ac:dyDescent="0.2">
      <c r="B171" s="39" t="s">
        <v>518</v>
      </c>
      <c r="C171" s="39" t="s">
        <v>519</v>
      </c>
      <c r="D171" s="39" t="s">
        <v>422</v>
      </c>
      <c r="E171" s="39" t="s">
        <v>423</v>
      </c>
      <c r="F171" s="40">
        <v>99375</v>
      </c>
      <c r="G171" s="39" t="s">
        <v>515</v>
      </c>
      <c r="H171" s="39" t="s">
        <v>47</v>
      </c>
      <c r="I171" s="42">
        <v>2809</v>
      </c>
      <c r="J171" s="42">
        <v>38552</v>
      </c>
      <c r="K171" s="42">
        <v>0</v>
      </c>
      <c r="L171" s="42">
        <v>3367.9</v>
      </c>
      <c r="M171" s="41">
        <v>0</v>
      </c>
      <c r="N171" s="41">
        <v>6.4999999999999997E-3</v>
      </c>
      <c r="O171" s="41">
        <v>1.5E-3</v>
      </c>
      <c r="P171" s="40">
        <v>113571</v>
      </c>
    </row>
    <row r="172" spans="2:16" x14ac:dyDescent="0.2">
      <c r="B172" s="39" t="s">
        <v>520</v>
      </c>
      <c r="C172" s="39" t="s">
        <v>521</v>
      </c>
      <c r="D172" s="39" t="s">
        <v>422</v>
      </c>
      <c r="E172" s="39" t="s">
        <v>423</v>
      </c>
      <c r="F172" s="40">
        <v>99374</v>
      </c>
      <c r="G172" s="39" t="s">
        <v>515</v>
      </c>
      <c r="H172" s="39" t="s">
        <v>47</v>
      </c>
      <c r="I172" s="42">
        <v>21887</v>
      </c>
      <c r="J172" s="42">
        <v>15848</v>
      </c>
      <c r="K172" s="42">
        <v>0</v>
      </c>
      <c r="L172" s="42">
        <v>10787.51</v>
      </c>
      <c r="M172" s="41">
        <v>0</v>
      </c>
      <c r="N172" s="41">
        <v>2.1000000000000001E-2</v>
      </c>
      <c r="O172" s="41">
        <v>4.7999999999999996E-3</v>
      </c>
      <c r="P172" s="40">
        <v>1051424</v>
      </c>
    </row>
    <row r="173" spans="2:16" x14ac:dyDescent="0.2">
      <c r="B173" s="39" t="s">
        <v>522</v>
      </c>
      <c r="C173" s="39" t="s">
        <v>523</v>
      </c>
      <c r="D173" s="39" t="s">
        <v>422</v>
      </c>
      <c r="E173" s="39" t="s">
        <v>423</v>
      </c>
      <c r="F173" s="40">
        <v>99203</v>
      </c>
      <c r="G173" s="39" t="s">
        <v>515</v>
      </c>
      <c r="H173" s="39" t="s">
        <v>47</v>
      </c>
      <c r="I173" s="42">
        <v>17350</v>
      </c>
      <c r="J173" s="42">
        <v>4810</v>
      </c>
      <c r="K173" s="42">
        <v>0</v>
      </c>
      <c r="L173" s="42">
        <v>2595.4</v>
      </c>
      <c r="M173" s="41">
        <v>0</v>
      </c>
      <c r="N173" s="41">
        <v>5.0000000000000001E-3</v>
      </c>
      <c r="O173" s="41">
        <v>1.1999999999999999E-3</v>
      </c>
      <c r="P173" s="40">
        <v>102350</v>
      </c>
    </row>
    <row r="174" spans="2:16" x14ac:dyDescent="0.2">
      <c r="B174" s="39" t="s">
        <v>524</v>
      </c>
      <c r="C174" s="39" t="s">
        <v>525</v>
      </c>
      <c r="D174" s="39" t="s">
        <v>187</v>
      </c>
      <c r="E174" s="39" t="s">
        <v>423</v>
      </c>
      <c r="F174" s="40">
        <v>99138</v>
      </c>
      <c r="G174" s="39" t="s">
        <v>526</v>
      </c>
      <c r="H174" s="39" t="s">
        <v>47</v>
      </c>
      <c r="I174" s="42">
        <v>1595</v>
      </c>
      <c r="J174" s="42">
        <v>16416</v>
      </c>
      <c r="K174" s="42">
        <v>0</v>
      </c>
      <c r="L174" s="42">
        <v>814.31</v>
      </c>
      <c r="M174" s="41">
        <v>0</v>
      </c>
      <c r="N174" s="41">
        <v>1.6000000000000001E-3</v>
      </c>
      <c r="O174" s="41">
        <v>4.0000000000000002E-4</v>
      </c>
      <c r="P174" s="40">
        <v>106575</v>
      </c>
    </row>
    <row r="175" spans="2:16" x14ac:dyDescent="0.2">
      <c r="B175" s="39" t="s">
        <v>527</v>
      </c>
      <c r="C175" s="39" t="s">
        <v>528</v>
      </c>
      <c r="D175" s="39" t="s">
        <v>187</v>
      </c>
      <c r="E175" s="39" t="s">
        <v>423</v>
      </c>
      <c r="F175" s="40">
        <v>98178</v>
      </c>
      <c r="G175" s="39" t="s">
        <v>526</v>
      </c>
      <c r="H175" s="39" t="s">
        <v>47</v>
      </c>
      <c r="I175" s="42">
        <v>709</v>
      </c>
      <c r="J175" s="42">
        <v>91376</v>
      </c>
      <c r="K175" s="42">
        <v>0</v>
      </c>
      <c r="L175" s="42">
        <v>2014.83</v>
      </c>
      <c r="M175" s="41">
        <v>0</v>
      </c>
      <c r="N175" s="41">
        <v>3.8999999999999998E-3</v>
      </c>
      <c r="O175" s="41">
        <v>8.9999999999999998E-4</v>
      </c>
      <c r="P175" s="40">
        <v>60046422</v>
      </c>
    </row>
    <row r="176" spans="2:16" x14ac:dyDescent="0.2">
      <c r="B176" s="39" t="s">
        <v>529</v>
      </c>
      <c r="C176" s="39" t="s">
        <v>530</v>
      </c>
      <c r="D176" s="39" t="s">
        <v>187</v>
      </c>
      <c r="E176" s="39" t="s">
        <v>423</v>
      </c>
      <c r="F176" s="40">
        <v>98509</v>
      </c>
      <c r="G176" s="39" t="s">
        <v>526</v>
      </c>
      <c r="H176" s="39" t="s">
        <v>47</v>
      </c>
      <c r="I176" s="42">
        <v>3495</v>
      </c>
      <c r="J176" s="42">
        <v>36099</v>
      </c>
      <c r="K176" s="42">
        <v>0</v>
      </c>
      <c r="L176" s="42">
        <v>3923.76</v>
      </c>
      <c r="M176" s="41">
        <v>0</v>
      </c>
      <c r="N176" s="41">
        <v>7.6E-3</v>
      </c>
      <c r="O176" s="41">
        <v>1.8E-3</v>
      </c>
      <c r="P176" s="40">
        <v>60128162</v>
      </c>
    </row>
    <row r="177" spans="2:16" x14ac:dyDescent="0.2">
      <c r="B177" s="39" t="s">
        <v>531</v>
      </c>
      <c r="C177" s="39" t="s">
        <v>532</v>
      </c>
      <c r="D177" s="39" t="s">
        <v>187</v>
      </c>
      <c r="E177" s="39" t="s">
        <v>423</v>
      </c>
      <c r="F177" s="40">
        <v>98859</v>
      </c>
      <c r="G177" s="39" t="s">
        <v>526</v>
      </c>
      <c r="H177" s="39" t="s">
        <v>47</v>
      </c>
      <c r="I177" s="42">
        <v>18162</v>
      </c>
      <c r="J177" s="42">
        <v>4626</v>
      </c>
      <c r="K177" s="42">
        <v>0</v>
      </c>
      <c r="L177" s="42">
        <v>2612.94</v>
      </c>
      <c r="M177" s="41">
        <v>0</v>
      </c>
      <c r="N177" s="41">
        <v>5.1000000000000004E-3</v>
      </c>
      <c r="O177" s="41">
        <v>1.1999999999999999E-3</v>
      </c>
      <c r="P177" s="40">
        <v>20001087</v>
      </c>
    </row>
    <row r="178" spans="2:16" x14ac:dyDescent="0.2">
      <c r="B178" s="39" t="s">
        <v>533</v>
      </c>
      <c r="C178" s="39" t="s">
        <v>534</v>
      </c>
      <c r="D178" s="39" t="s">
        <v>422</v>
      </c>
      <c r="E178" s="39" t="s">
        <v>423</v>
      </c>
      <c r="F178" s="40">
        <v>98108</v>
      </c>
      <c r="G178" s="39" t="s">
        <v>526</v>
      </c>
      <c r="H178" s="39" t="s">
        <v>47</v>
      </c>
      <c r="I178" s="42">
        <v>11568</v>
      </c>
      <c r="J178" s="42">
        <v>21787</v>
      </c>
      <c r="K178" s="42">
        <v>0</v>
      </c>
      <c r="L178" s="42">
        <v>7838.2</v>
      </c>
      <c r="M178" s="41">
        <v>0</v>
      </c>
      <c r="N178" s="41">
        <v>1.52E-2</v>
      </c>
      <c r="O178" s="41">
        <v>3.5000000000000001E-3</v>
      </c>
      <c r="P178" s="40">
        <v>1055714</v>
      </c>
    </row>
    <row r="179" spans="2:16" x14ac:dyDescent="0.2">
      <c r="B179" s="39" t="s">
        <v>535</v>
      </c>
      <c r="C179" s="39" t="s">
        <v>536</v>
      </c>
      <c r="D179" s="39" t="s">
        <v>187</v>
      </c>
      <c r="E179" s="39" t="s">
        <v>423</v>
      </c>
      <c r="F179" s="40">
        <v>91350</v>
      </c>
      <c r="G179" s="39" t="s">
        <v>537</v>
      </c>
      <c r="H179" s="39" t="s">
        <v>47</v>
      </c>
      <c r="I179" s="42">
        <v>45</v>
      </c>
      <c r="J179" s="42">
        <v>9434</v>
      </c>
      <c r="K179" s="42">
        <v>0</v>
      </c>
      <c r="L179" s="42">
        <v>13.2</v>
      </c>
      <c r="M179" s="41">
        <v>0</v>
      </c>
      <c r="N179" s="41">
        <v>0</v>
      </c>
      <c r="O179" s="41">
        <v>0</v>
      </c>
      <c r="P179" s="40">
        <v>62003953</v>
      </c>
    </row>
    <row r="180" spans="2:16" x14ac:dyDescent="0.2">
      <c r="B180" s="39" t="s">
        <v>538</v>
      </c>
      <c r="C180" s="39" t="s">
        <v>539</v>
      </c>
      <c r="D180" s="39" t="s">
        <v>187</v>
      </c>
      <c r="E180" s="39" t="s">
        <v>423</v>
      </c>
      <c r="F180" s="40">
        <v>95044</v>
      </c>
      <c r="G180" s="39" t="s">
        <v>537</v>
      </c>
      <c r="H180" s="39" t="s">
        <v>47</v>
      </c>
      <c r="I180" s="42">
        <v>3830</v>
      </c>
      <c r="J180" s="42">
        <v>15125</v>
      </c>
      <c r="K180" s="42">
        <v>0</v>
      </c>
      <c r="L180" s="42">
        <v>1801.58</v>
      </c>
      <c r="M180" s="41">
        <v>2.0000000000000001E-4</v>
      </c>
      <c r="N180" s="41">
        <v>3.5000000000000001E-3</v>
      </c>
      <c r="O180" s="41">
        <v>8.0000000000000004E-4</v>
      </c>
      <c r="P180" s="40">
        <v>62010855</v>
      </c>
    </row>
    <row r="181" spans="2:16" x14ac:dyDescent="0.2">
      <c r="B181" s="39" t="s">
        <v>540</v>
      </c>
      <c r="C181" s="39" t="s">
        <v>541</v>
      </c>
      <c r="D181" s="39" t="s">
        <v>187</v>
      </c>
      <c r="E181" s="39" t="s">
        <v>423</v>
      </c>
      <c r="F181" s="40">
        <v>98154</v>
      </c>
      <c r="G181" s="39" t="s">
        <v>290</v>
      </c>
      <c r="H181" s="39" t="s">
        <v>47</v>
      </c>
      <c r="I181" s="42">
        <v>1315</v>
      </c>
      <c r="J181" s="42">
        <v>6749</v>
      </c>
      <c r="K181" s="42">
        <v>0</v>
      </c>
      <c r="L181" s="42">
        <v>276.01</v>
      </c>
      <c r="M181" s="41">
        <v>0</v>
      </c>
      <c r="N181" s="41">
        <v>5.0000000000000001E-4</v>
      </c>
      <c r="O181" s="41">
        <v>1E-4</v>
      </c>
      <c r="P181" s="40">
        <v>60093366</v>
      </c>
    </row>
    <row r="182" spans="2:16" x14ac:dyDescent="0.2">
      <c r="B182" s="39" t="s">
        <v>542</v>
      </c>
      <c r="C182" s="39" t="s">
        <v>543</v>
      </c>
      <c r="D182" s="39" t="s">
        <v>187</v>
      </c>
      <c r="E182" s="39" t="s">
        <v>423</v>
      </c>
      <c r="F182" s="40">
        <v>91722</v>
      </c>
      <c r="G182" s="39" t="s">
        <v>290</v>
      </c>
      <c r="H182" s="39" t="s">
        <v>47</v>
      </c>
      <c r="I182" s="42">
        <v>890</v>
      </c>
      <c r="J182" s="42">
        <v>13446</v>
      </c>
      <c r="K182" s="42">
        <v>0</v>
      </c>
      <c r="L182" s="42">
        <v>372.17</v>
      </c>
      <c r="M182" s="41">
        <v>0</v>
      </c>
      <c r="N182" s="41">
        <v>6.9999999999999999E-4</v>
      </c>
      <c r="O182" s="41">
        <v>2.0000000000000001E-4</v>
      </c>
      <c r="P182" s="40">
        <v>113787</v>
      </c>
    </row>
    <row r="183" spans="2:16" x14ac:dyDescent="0.2">
      <c r="B183" s="39" t="s">
        <v>544</v>
      </c>
      <c r="C183" s="39" t="s">
        <v>545</v>
      </c>
      <c r="D183" s="39" t="s">
        <v>546</v>
      </c>
      <c r="E183" s="39" t="s">
        <v>423</v>
      </c>
      <c r="F183" s="40">
        <v>997631</v>
      </c>
      <c r="G183" s="39" t="s">
        <v>290</v>
      </c>
      <c r="H183" s="39" t="s">
        <v>49</v>
      </c>
      <c r="I183" s="42">
        <v>27000</v>
      </c>
      <c r="J183" s="42">
        <v>289.2</v>
      </c>
      <c r="K183" s="42">
        <v>0</v>
      </c>
      <c r="L183" s="42">
        <v>327.52</v>
      </c>
      <c r="M183" s="41">
        <v>0</v>
      </c>
      <c r="N183" s="41">
        <v>5.9999999999999995E-4</v>
      </c>
      <c r="O183" s="41">
        <v>1E-4</v>
      </c>
      <c r="P183" s="40">
        <v>76995042</v>
      </c>
    </row>
    <row r="184" spans="2:16" x14ac:dyDescent="0.2">
      <c r="B184" s="39" t="s">
        <v>547</v>
      </c>
      <c r="C184" s="39" t="s">
        <v>548</v>
      </c>
      <c r="D184" s="39" t="s">
        <v>427</v>
      </c>
      <c r="E184" s="39" t="s">
        <v>423</v>
      </c>
      <c r="F184" s="40">
        <v>99275</v>
      </c>
      <c r="G184" s="39" t="s">
        <v>290</v>
      </c>
      <c r="H184" s="39" t="s">
        <v>47</v>
      </c>
      <c r="I184" s="42">
        <v>13728</v>
      </c>
      <c r="J184" s="42">
        <v>33932</v>
      </c>
      <c r="K184" s="42">
        <v>0</v>
      </c>
      <c r="L184" s="42">
        <v>14486.95</v>
      </c>
      <c r="M184" s="41">
        <v>0</v>
      </c>
      <c r="N184" s="41">
        <v>2.8199999999999999E-2</v>
      </c>
      <c r="O184" s="41">
        <v>6.4999999999999997E-3</v>
      </c>
      <c r="P184" s="40">
        <v>105049</v>
      </c>
    </row>
    <row r="185" spans="2:16" x14ac:dyDescent="0.2">
      <c r="B185" s="39" t="s">
        <v>549</v>
      </c>
      <c r="C185" s="39" t="s">
        <v>550</v>
      </c>
      <c r="D185" s="39" t="s">
        <v>187</v>
      </c>
      <c r="E185" s="39" t="s">
        <v>423</v>
      </c>
      <c r="F185" s="40">
        <v>99118</v>
      </c>
      <c r="G185" s="39" t="s">
        <v>290</v>
      </c>
      <c r="H185" s="39" t="s">
        <v>55</v>
      </c>
      <c r="I185" s="42">
        <v>4485</v>
      </c>
      <c r="J185" s="42">
        <v>12490</v>
      </c>
      <c r="K185" s="42">
        <v>0</v>
      </c>
      <c r="L185" s="42">
        <v>1972.94</v>
      </c>
      <c r="M185" s="41">
        <v>0</v>
      </c>
      <c r="N185" s="41">
        <v>3.8E-3</v>
      </c>
      <c r="O185" s="41">
        <v>8.9999999999999998E-4</v>
      </c>
      <c r="P185" s="40">
        <v>1054378</v>
      </c>
    </row>
    <row r="186" spans="2:16" x14ac:dyDescent="0.2">
      <c r="B186" s="39" t="s">
        <v>551</v>
      </c>
      <c r="C186" s="39" t="s">
        <v>552</v>
      </c>
      <c r="D186" s="39" t="s">
        <v>187</v>
      </c>
      <c r="E186" s="39" t="s">
        <v>423</v>
      </c>
      <c r="F186" s="40">
        <v>97582</v>
      </c>
      <c r="G186" s="39" t="s">
        <v>290</v>
      </c>
      <c r="H186" s="39" t="s">
        <v>47</v>
      </c>
      <c r="I186" s="42">
        <v>340</v>
      </c>
      <c r="J186" s="42">
        <v>18083</v>
      </c>
      <c r="K186" s="42">
        <v>0</v>
      </c>
      <c r="L186" s="42">
        <v>191.21</v>
      </c>
      <c r="M186" s="41">
        <v>0</v>
      </c>
      <c r="N186" s="41">
        <v>4.0000000000000002E-4</v>
      </c>
      <c r="O186" s="41">
        <v>1E-4</v>
      </c>
      <c r="P186" s="40">
        <v>1066943</v>
      </c>
    </row>
    <row r="187" spans="2:16" x14ac:dyDescent="0.2">
      <c r="B187" s="39" t="s">
        <v>553</v>
      </c>
      <c r="C187" s="39" t="s">
        <v>554</v>
      </c>
      <c r="D187" s="39" t="s">
        <v>187</v>
      </c>
      <c r="E187" s="39" t="s">
        <v>423</v>
      </c>
      <c r="F187" s="40">
        <v>53368</v>
      </c>
      <c r="G187" s="39" t="s">
        <v>290</v>
      </c>
      <c r="H187" s="39" t="s">
        <v>47</v>
      </c>
      <c r="I187" s="42">
        <v>10342</v>
      </c>
      <c r="J187" s="42">
        <v>3458</v>
      </c>
      <c r="K187" s="42">
        <v>0</v>
      </c>
      <c r="L187" s="42">
        <v>1112.22</v>
      </c>
      <c r="M187" s="41">
        <v>2.0000000000000001E-4</v>
      </c>
      <c r="N187" s="41">
        <v>2.2000000000000001E-3</v>
      </c>
      <c r="O187" s="41">
        <v>5.0000000000000001E-4</v>
      </c>
      <c r="P187" s="40">
        <v>60413226</v>
      </c>
    </row>
    <row r="188" spans="2:16" x14ac:dyDescent="0.2">
      <c r="B188" s="39" t="s">
        <v>555</v>
      </c>
      <c r="C188" s="39" t="s">
        <v>556</v>
      </c>
      <c r="D188" s="39" t="s">
        <v>427</v>
      </c>
      <c r="E188" s="39" t="s">
        <v>423</v>
      </c>
      <c r="F188" s="40">
        <v>99771</v>
      </c>
      <c r="G188" s="39" t="s">
        <v>451</v>
      </c>
      <c r="H188" s="39" t="s">
        <v>47</v>
      </c>
      <c r="I188" s="42">
        <v>15707</v>
      </c>
      <c r="J188" s="42">
        <v>17820</v>
      </c>
      <c r="K188" s="42">
        <v>0</v>
      </c>
      <c r="L188" s="42">
        <v>8704.85</v>
      </c>
      <c r="M188" s="41">
        <v>0</v>
      </c>
      <c r="N188" s="41">
        <v>1.6899999999999998E-2</v>
      </c>
      <c r="O188" s="41">
        <v>3.8999999999999998E-3</v>
      </c>
      <c r="P188" s="40">
        <v>103788</v>
      </c>
    </row>
    <row r="189" spans="2:16" x14ac:dyDescent="0.2">
      <c r="B189" s="39" t="s">
        <v>557</v>
      </c>
      <c r="C189" s="39" t="s">
        <v>558</v>
      </c>
      <c r="D189" s="39" t="s">
        <v>187</v>
      </c>
      <c r="E189" s="39" t="s">
        <v>423</v>
      </c>
      <c r="F189" s="40">
        <v>97190</v>
      </c>
      <c r="G189" s="39" t="s">
        <v>451</v>
      </c>
      <c r="H189" s="39" t="s">
        <v>47</v>
      </c>
      <c r="I189" s="42">
        <v>1510</v>
      </c>
      <c r="J189" s="42">
        <v>35978</v>
      </c>
      <c r="K189" s="42">
        <v>0</v>
      </c>
      <c r="L189" s="42">
        <v>1689.56</v>
      </c>
      <c r="M189" s="41">
        <v>0</v>
      </c>
      <c r="N189" s="41">
        <v>3.3E-3</v>
      </c>
      <c r="O189" s="41">
        <v>8.0000000000000004E-4</v>
      </c>
      <c r="P189" s="40">
        <v>60229036</v>
      </c>
    </row>
    <row r="190" spans="2:16" x14ac:dyDescent="0.2">
      <c r="B190" s="39" t="s">
        <v>559</v>
      </c>
      <c r="C190" s="39" t="s">
        <v>560</v>
      </c>
      <c r="D190" s="39" t="s">
        <v>478</v>
      </c>
      <c r="E190" s="39" t="s">
        <v>423</v>
      </c>
      <c r="F190" s="40">
        <v>91539</v>
      </c>
      <c r="G190" s="39" t="s">
        <v>456</v>
      </c>
      <c r="H190" s="39" t="s">
        <v>55</v>
      </c>
      <c r="I190" s="42">
        <v>22500</v>
      </c>
      <c r="J190" s="42">
        <v>4076</v>
      </c>
      <c r="K190" s="42">
        <v>0</v>
      </c>
      <c r="L190" s="42">
        <v>3230.03</v>
      </c>
      <c r="M190" s="41">
        <v>0</v>
      </c>
      <c r="N190" s="41">
        <v>6.3E-3</v>
      </c>
      <c r="O190" s="41">
        <v>1.4E-3</v>
      </c>
      <c r="P190" s="40">
        <v>70505169</v>
      </c>
    </row>
    <row r="191" spans="2:16" x14ac:dyDescent="0.2">
      <c r="B191" s="39" t="s">
        <v>561</v>
      </c>
      <c r="C191" s="39" t="s">
        <v>562</v>
      </c>
      <c r="D191" s="39" t="s">
        <v>187</v>
      </c>
      <c r="E191" s="39" t="s">
        <v>423</v>
      </c>
      <c r="F191" s="40">
        <v>99456</v>
      </c>
      <c r="G191" s="39" t="s">
        <v>456</v>
      </c>
      <c r="H191" s="39" t="s">
        <v>47</v>
      </c>
      <c r="I191" s="42">
        <v>11032</v>
      </c>
      <c r="J191" s="42">
        <v>29586</v>
      </c>
      <c r="K191" s="42">
        <v>0</v>
      </c>
      <c r="L191" s="42">
        <v>10150.81</v>
      </c>
      <c r="M191" s="41">
        <v>0</v>
      </c>
      <c r="N191" s="41">
        <v>1.9699999999999999E-2</v>
      </c>
      <c r="O191" s="41">
        <v>4.4999999999999997E-3</v>
      </c>
      <c r="P191" s="40">
        <v>119636</v>
      </c>
    </row>
    <row r="192" spans="2:16" x14ac:dyDescent="0.2">
      <c r="B192" s="39" t="s">
        <v>563</v>
      </c>
      <c r="C192" s="39" t="s">
        <v>564</v>
      </c>
      <c r="D192" s="39" t="s">
        <v>546</v>
      </c>
      <c r="E192" s="39" t="s">
        <v>423</v>
      </c>
      <c r="F192" s="40">
        <v>99868</v>
      </c>
      <c r="G192" s="39" t="s">
        <v>456</v>
      </c>
      <c r="H192" s="39" t="s">
        <v>47</v>
      </c>
      <c r="I192" s="42">
        <v>2187</v>
      </c>
      <c r="J192" s="42">
        <v>165350</v>
      </c>
      <c r="K192" s="42">
        <v>0</v>
      </c>
      <c r="L192" s="42">
        <v>11246.4</v>
      </c>
      <c r="M192" s="41">
        <v>0</v>
      </c>
      <c r="N192" s="41">
        <v>2.1899999999999999E-2</v>
      </c>
      <c r="O192" s="41">
        <v>5.0000000000000001E-3</v>
      </c>
      <c r="P192" s="40">
        <v>60160579</v>
      </c>
    </row>
    <row r="193" spans="2:16" x14ac:dyDescent="0.2">
      <c r="B193" s="39" t="s">
        <v>565</v>
      </c>
      <c r="C193" s="39" t="s">
        <v>566</v>
      </c>
      <c r="D193" s="39" t="s">
        <v>187</v>
      </c>
      <c r="E193" s="39" t="s">
        <v>423</v>
      </c>
      <c r="F193" s="40">
        <v>99678</v>
      </c>
      <c r="G193" s="39" t="s">
        <v>456</v>
      </c>
      <c r="H193" s="39" t="s">
        <v>47</v>
      </c>
      <c r="I193" s="42">
        <v>39765</v>
      </c>
      <c r="J193" s="42">
        <v>12042</v>
      </c>
      <c r="K193" s="42">
        <v>48.53</v>
      </c>
      <c r="L193" s="42">
        <v>14940.77</v>
      </c>
      <c r="M193" s="41">
        <v>0</v>
      </c>
      <c r="N193" s="41">
        <v>2.9100000000000001E-2</v>
      </c>
      <c r="O193" s="41">
        <v>6.7000000000000002E-3</v>
      </c>
      <c r="P193" s="40">
        <v>112938</v>
      </c>
    </row>
    <row r="194" spans="2:16" x14ac:dyDescent="0.2">
      <c r="B194" s="39" t="s">
        <v>567</v>
      </c>
      <c r="C194" s="39" t="s">
        <v>568</v>
      </c>
      <c r="D194" s="39" t="s">
        <v>422</v>
      </c>
      <c r="E194" s="39" t="s">
        <v>423</v>
      </c>
      <c r="F194" s="40">
        <v>97585</v>
      </c>
      <c r="G194" s="39" t="s">
        <v>459</v>
      </c>
      <c r="H194" s="39" t="s">
        <v>47</v>
      </c>
      <c r="I194" s="42">
        <v>2801</v>
      </c>
      <c r="J194" s="42">
        <v>12299</v>
      </c>
      <c r="K194" s="42">
        <v>0</v>
      </c>
      <c r="L194" s="42">
        <v>1071.3800000000001</v>
      </c>
      <c r="M194" s="41">
        <v>0</v>
      </c>
      <c r="N194" s="41">
        <v>2.0999999999999999E-3</v>
      </c>
      <c r="O194" s="41">
        <v>5.0000000000000001E-4</v>
      </c>
      <c r="P194" s="40">
        <v>60615838</v>
      </c>
    </row>
    <row r="195" spans="2:16" x14ac:dyDescent="0.2">
      <c r="B195" s="39" t="s">
        <v>569</v>
      </c>
      <c r="C195" s="39" t="s">
        <v>570</v>
      </c>
      <c r="D195" s="39" t="s">
        <v>427</v>
      </c>
      <c r="E195" s="39" t="s">
        <v>423</v>
      </c>
      <c r="F195" s="40">
        <v>99122</v>
      </c>
      <c r="G195" s="39" t="s">
        <v>459</v>
      </c>
      <c r="H195" s="39" t="s">
        <v>47</v>
      </c>
      <c r="I195" s="42">
        <v>827</v>
      </c>
      <c r="J195" s="42">
        <v>337289</v>
      </c>
      <c r="K195" s="42">
        <v>0</v>
      </c>
      <c r="L195" s="42">
        <v>8674.9699999999993</v>
      </c>
      <c r="M195" s="41">
        <v>0</v>
      </c>
      <c r="N195" s="41">
        <v>1.6899999999999998E-2</v>
      </c>
      <c r="O195" s="41">
        <v>3.8999999999999998E-3</v>
      </c>
      <c r="P195" s="40">
        <v>108092</v>
      </c>
    </row>
    <row r="196" spans="2:16" x14ac:dyDescent="0.2">
      <c r="B196" s="39" t="s">
        <v>571</v>
      </c>
      <c r="C196" s="39" t="s">
        <v>572</v>
      </c>
      <c r="D196" s="39" t="s">
        <v>427</v>
      </c>
      <c r="E196" s="39" t="s">
        <v>423</v>
      </c>
      <c r="F196" s="40">
        <v>99557</v>
      </c>
      <c r="G196" s="39" t="s">
        <v>459</v>
      </c>
      <c r="H196" s="39" t="s">
        <v>47</v>
      </c>
      <c r="I196" s="42">
        <v>4256</v>
      </c>
      <c r="J196" s="42">
        <v>15061</v>
      </c>
      <c r="K196" s="42">
        <v>0</v>
      </c>
      <c r="L196" s="42">
        <v>1993.5</v>
      </c>
      <c r="M196" s="41">
        <v>0</v>
      </c>
      <c r="N196" s="41">
        <v>3.8999999999999998E-3</v>
      </c>
      <c r="O196" s="41">
        <v>8.9999999999999998E-4</v>
      </c>
      <c r="P196" s="40">
        <v>60056454</v>
      </c>
    </row>
    <row r="197" spans="2:16" x14ac:dyDescent="0.2">
      <c r="B197" s="39" t="s">
        <v>573</v>
      </c>
      <c r="C197" s="39" t="s">
        <v>574</v>
      </c>
      <c r="D197" s="39" t="s">
        <v>427</v>
      </c>
      <c r="E197" s="39" t="s">
        <v>423</v>
      </c>
      <c r="F197" s="40">
        <v>97149</v>
      </c>
      <c r="G197" s="39" t="s">
        <v>459</v>
      </c>
      <c r="H197" s="39" t="s">
        <v>47</v>
      </c>
      <c r="I197" s="42">
        <v>8047</v>
      </c>
      <c r="J197" s="42">
        <v>34436</v>
      </c>
      <c r="K197" s="42">
        <v>0</v>
      </c>
      <c r="L197" s="42">
        <v>8618.01</v>
      </c>
      <c r="M197" s="41">
        <v>0</v>
      </c>
      <c r="N197" s="41">
        <v>1.6799999999999999E-2</v>
      </c>
      <c r="O197" s="41">
        <v>3.8999999999999998E-3</v>
      </c>
      <c r="P197" s="40">
        <v>60606209</v>
      </c>
    </row>
    <row r="198" spans="2:16" x14ac:dyDescent="0.2">
      <c r="B198" s="39" t="s">
        <v>575</v>
      </c>
      <c r="C198" s="39" t="s">
        <v>576</v>
      </c>
      <c r="D198" s="39" t="s">
        <v>427</v>
      </c>
      <c r="E198" s="39" t="s">
        <v>423</v>
      </c>
      <c r="F198" s="40">
        <v>99915</v>
      </c>
      <c r="G198" s="39" t="s">
        <v>459</v>
      </c>
      <c r="H198" s="39" t="s">
        <v>47</v>
      </c>
      <c r="I198" s="42">
        <v>842</v>
      </c>
      <c r="J198" s="42">
        <v>292005</v>
      </c>
      <c r="K198" s="42">
        <v>0</v>
      </c>
      <c r="L198" s="42">
        <v>7646.5</v>
      </c>
      <c r="M198" s="41">
        <v>0</v>
      </c>
      <c r="N198" s="41">
        <v>1.49E-2</v>
      </c>
      <c r="O198" s="41">
        <v>3.3999999999999998E-3</v>
      </c>
      <c r="P198" s="40">
        <v>60354768</v>
      </c>
    </row>
    <row r="199" spans="2:16" x14ac:dyDescent="0.2">
      <c r="B199" s="39" t="s">
        <v>577</v>
      </c>
      <c r="C199" s="39" t="s">
        <v>578</v>
      </c>
      <c r="D199" s="39" t="s">
        <v>187</v>
      </c>
      <c r="E199" s="39" t="s">
        <v>423</v>
      </c>
      <c r="F199" s="40">
        <v>99127</v>
      </c>
      <c r="G199" s="39" t="s">
        <v>459</v>
      </c>
      <c r="H199" s="39" t="s">
        <v>47</v>
      </c>
      <c r="I199" s="42">
        <v>11635</v>
      </c>
      <c r="J199" s="42">
        <v>7040</v>
      </c>
      <c r="K199" s="42">
        <v>0</v>
      </c>
      <c r="L199" s="42">
        <v>2547.41</v>
      </c>
      <c r="M199" s="41">
        <v>0</v>
      </c>
      <c r="N199" s="41">
        <v>5.0000000000000001E-3</v>
      </c>
      <c r="O199" s="41">
        <v>1.1000000000000001E-3</v>
      </c>
      <c r="P199" s="40">
        <v>60359221</v>
      </c>
    </row>
    <row r="200" spans="2:16" x14ac:dyDescent="0.2">
      <c r="B200" s="39" t="s">
        <v>579</v>
      </c>
      <c r="C200" s="39" t="s">
        <v>580</v>
      </c>
      <c r="D200" s="39" t="s">
        <v>187</v>
      </c>
      <c r="E200" s="39" t="s">
        <v>423</v>
      </c>
      <c r="F200" s="40">
        <v>97141</v>
      </c>
      <c r="G200" s="39" t="s">
        <v>459</v>
      </c>
      <c r="H200" s="39" t="s">
        <v>47</v>
      </c>
      <c r="I200" s="42">
        <v>2614</v>
      </c>
      <c r="J200" s="42">
        <v>56142</v>
      </c>
      <c r="K200" s="42">
        <v>0</v>
      </c>
      <c r="L200" s="42">
        <v>4564.09</v>
      </c>
      <c r="M200" s="41">
        <v>0</v>
      </c>
      <c r="N200" s="41">
        <v>8.8999999999999999E-3</v>
      </c>
      <c r="O200" s="41">
        <v>2E-3</v>
      </c>
      <c r="P200" s="40">
        <v>60306305</v>
      </c>
    </row>
    <row r="201" spans="2:16" x14ac:dyDescent="0.2">
      <c r="B201" s="39" t="s">
        <v>581</v>
      </c>
      <c r="C201" s="39" t="s">
        <v>582</v>
      </c>
      <c r="D201" s="39" t="s">
        <v>187</v>
      </c>
      <c r="E201" s="39" t="s">
        <v>423</v>
      </c>
      <c r="F201" s="40">
        <v>997529</v>
      </c>
      <c r="G201" s="39" t="s">
        <v>459</v>
      </c>
      <c r="H201" s="39" t="s">
        <v>47</v>
      </c>
      <c r="I201" s="42">
        <v>7597</v>
      </c>
      <c r="J201" s="42">
        <v>2395</v>
      </c>
      <c r="K201" s="42">
        <v>0</v>
      </c>
      <c r="L201" s="42">
        <v>565.86</v>
      </c>
      <c r="M201" s="41">
        <v>2.0000000000000001E-4</v>
      </c>
      <c r="N201" s="41">
        <v>1.1000000000000001E-3</v>
      </c>
      <c r="O201" s="41">
        <v>2.0000000000000001E-4</v>
      </c>
      <c r="P201" s="40">
        <v>1052331</v>
      </c>
    </row>
    <row r="202" spans="2:16" x14ac:dyDescent="0.2">
      <c r="B202" s="39" t="s">
        <v>583</v>
      </c>
      <c r="C202" s="39" t="s">
        <v>584</v>
      </c>
      <c r="D202" s="39" t="s">
        <v>427</v>
      </c>
      <c r="E202" s="39" t="s">
        <v>423</v>
      </c>
      <c r="F202" s="40">
        <v>97472</v>
      </c>
      <c r="G202" s="39" t="s">
        <v>459</v>
      </c>
      <c r="H202" s="39" t="s">
        <v>47</v>
      </c>
      <c r="I202" s="42">
        <v>204</v>
      </c>
      <c r="J202" s="42">
        <v>239592</v>
      </c>
      <c r="K202" s="42">
        <v>0</v>
      </c>
      <c r="L202" s="42">
        <v>1520.07</v>
      </c>
      <c r="M202" s="41">
        <v>0</v>
      </c>
      <c r="N202" s="41">
        <v>3.0000000000000001E-3</v>
      </c>
      <c r="O202" s="41">
        <v>6.9999999999999999E-4</v>
      </c>
      <c r="P202" s="40">
        <v>109728</v>
      </c>
    </row>
    <row r="203" spans="2:16" x14ac:dyDescent="0.2">
      <c r="B203" s="39" t="s">
        <v>585</v>
      </c>
      <c r="C203" s="39" t="s">
        <v>586</v>
      </c>
      <c r="D203" s="39" t="s">
        <v>187</v>
      </c>
      <c r="E203" s="39" t="s">
        <v>423</v>
      </c>
      <c r="F203" s="40">
        <v>99704</v>
      </c>
      <c r="G203" s="39" t="s">
        <v>587</v>
      </c>
      <c r="H203" s="39" t="s">
        <v>49</v>
      </c>
      <c r="I203" s="42">
        <v>41412</v>
      </c>
      <c r="J203" s="42">
        <v>1412</v>
      </c>
      <c r="K203" s="42">
        <v>0</v>
      </c>
      <c r="L203" s="42">
        <v>2452.62</v>
      </c>
      <c r="M203" s="41">
        <v>1E-3</v>
      </c>
      <c r="N203" s="41">
        <v>4.7999999999999996E-3</v>
      </c>
      <c r="O203" s="41">
        <v>1.1000000000000001E-3</v>
      </c>
      <c r="P203" s="40">
        <v>60162583</v>
      </c>
    </row>
    <row r="204" spans="2:16" x14ac:dyDescent="0.2">
      <c r="B204" s="39" t="s">
        <v>588</v>
      </c>
      <c r="C204" s="39" t="s">
        <v>589</v>
      </c>
      <c r="D204" s="39" t="s">
        <v>422</v>
      </c>
      <c r="E204" s="39" t="s">
        <v>423</v>
      </c>
      <c r="F204" s="40">
        <v>99771</v>
      </c>
      <c r="G204" s="39" t="s">
        <v>590</v>
      </c>
      <c r="H204" s="39" t="s">
        <v>47</v>
      </c>
      <c r="I204" s="42">
        <v>35784</v>
      </c>
      <c r="J204" s="42">
        <v>1616</v>
      </c>
      <c r="K204" s="42">
        <v>0</v>
      </c>
      <c r="L204" s="42">
        <v>1798.42</v>
      </c>
      <c r="M204" s="41">
        <v>2.0000000000000001E-4</v>
      </c>
      <c r="N204" s="41">
        <v>3.5000000000000001E-3</v>
      </c>
      <c r="O204" s="41">
        <v>8.0000000000000004E-4</v>
      </c>
      <c r="P204" s="40">
        <v>75203745</v>
      </c>
    </row>
    <row r="205" spans="2:16" x14ac:dyDescent="0.2">
      <c r="B205" s="39" t="s">
        <v>591</v>
      </c>
      <c r="C205" s="39" t="s">
        <v>592</v>
      </c>
      <c r="D205" s="39" t="s">
        <v>187</v>
      </c>
      <c r="E205" s="39" t="s">
        <v>423</v>
      </c>
      <c r="F205" s="40">
        <v>918626</v>
      </c>
      <c r="G205" s="39" t="s">
        <v>590</v>
      </c>
      <c r="H205" s="39" t="s">
        <v>47</v>
      </c>
      <c r="I205" s="42">
        <v>78353</v>
      </c>
      <c r="J205" s="42">
        <v>1783</v>
      </c>
      <c r="K205" s="42">
        <v>37.479999999999997</v>
      </c>
      <c r="L205" s="42">
        <v>4382.25</v>
      </c>
      <c r="M205" s="41">
        <v>1.1999999999999999E-3</v>
      </c>
      <c r="N205" s="41">
        <v>8.5000000000000006E-3</v>
      </c>
      <c r="O205" s="41">
        <v>2E-3</v>
      </c>
      <c r="P205" s="40">
        <v>62011374</v>
      </c>
    </row>
    <row r="206" spans="2:16" x14ac:dyDescent="0.2">
      <c r="B206" s="39" t="s">
        <v>593</v>
      </c>
      <c r="C206" s="39" t="s">
        <v>594</v>
      </c>
      <c r="D206" s="39" t="s">
        <v>422</v>
      </c>
      <c r="E206" s="39" t="s">
        <v>423</v>
      </c>
      <c r="F206" s="40">
        <v>97153</v>
      </c>
      <c r="G206" s="39" t="s">
        <v>590</v>
      </c>
      <c r="H206" s="39" t="s">
        <v>47</v>
      </c>
      <c r="I206" s="42">
        <v>10372</v>
      </c>
      <c r="J206" s="42">
        <v>15289</v>
      </c>
      <c r="K206" s="42">
        <v>1.1000000000000001</v>
      </c>
      <c r="L206" s="42">
        <v>4932.8599999999997</v>
      </c>
      <c r="M206" s="41">
        <v>1.6999999999999999E-3</v>
      </c>
      <c r="N206" s="41">
        <v>9.5999999999999992E-3</v>
      </c>
      <c r="O206" s="41">
        <v>2.2000000000000001E-3</v>
      </c>
      <c r="P206" s="40">
        <v>70684030</v>
      </c>
    </row>
    <row r="207" spans="2:16" x14ac:dyDescent="0.2">
      <c r="B207" s="39" t="s">
        <v>595</v>
      </c>
      <c r="C207" s="39" t="s">
        <v>596</v>
      </c>
      <c r="D207" s="39" t="s">
        <v>187</v>
      </c>
      <c r="E207" s="39" t="s">
        <v>423</v>
      </c>
      <c r="F207" s="40">
        <v>98165</v>
      </c>
      <c r="G207" s="39" t="s">
        <v>590</v>
      </c>
      <c r="H207" s="39" t="s">
        <v>47</v>
      </c>
      <c r="I207" s="42">
        <v>1925</v>
      </c>
      <c r="J207" s="42">
        <v>16004</v>
      </c>
      <c r="K207" s="42">
        <v>29.89</v>
      </c>
      <c r="L207" s="42">
        <v>988.01</v>
      </c>
      <c r="M207" s="41">
        <v>0</v>
      </c>
      <c r="N207" s="41">
        <v>1.9E-3</v>
      </c>
      <c r="O207" s="41">
        <v>4.0000000000000002E-4</v>
      </c>
      <c r="P207" s="40">
        <v>60019569</v>
      </c>
    </row>
    <row r="208" spans="2:16" x14ac:dyDescent="0.2">
      <c r="B208" s="39" t="s">
        <v>597</v>
      </c>
      <c r="C208" s="39" t="s">
        <v>598</v>
      </c>
      <c r="D208" s="39" t="s">
        <v>187</v>
      </c>
      <c r="E208" s="39" t="s">
        <v>423</v>
      </c>
      <c r="F208" s="40">
        <v>96137</v>
      </c>
      <c r="G208" s="39" t="s">
        <v>590</v>
      </c>
      <c r="H208" s="39" t="s">
        <v>55</v>
      </c>
      <c r="I208" s="42">
        <v>29365</v>
      </c>
      <c r="J208" s="42">
        <v>715</v>
      </c>
      <c r="K208" s="42">
        <v>0</v>
      </c>
      <c r="L208" s="42">
        <v>739.48</v>
      </c>
      <c r="M208" s="41">
        <v>8.0999999999999996E-3</v>
      </c>
      <c r="N208" s="41">
        <v>1.4E-3</v>
      </c>
      <c r="O208" s="41">
        <v>2.9999999999999997E-4</v>
      </c>
      <c r="P208" s="40">
        <v>62003310</v>
      </c>
    </row>
    <row r="209" spans="1:16" x14ac:dyDescent="0.2">
      <c r="B209" s="36" t="s">
        <v>118</v>
      </c>
    </row>
    <row r="210" spans="1:16" x14ac:dyDescent="0.2">
      <c r="B210" s="36" t="s">
        <v>169</v>
      </c>
    </row>
    <row r="211" spans="1:16" x14ac:dyDescent="0.2">
      <c r="B211" s="62" t="s">
        <v>67</v>
      </c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</row>
    <row r="212" spans="1:16" s="87" customFormat="1" x14ac:dyDescent="0.2">
      <c r="A212" s="87" t="s">
        <v>1128</v>
      </c>
    </row>
  </sheetData>
  <mergeCells count="3">
    <mergeCell ref="B211:P211"/>
    <mergeCell ref="A1:XFD1"/>
    <mergeCell ref="A212:XFD2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"/>
  <sheetViews>
    <sheetView rightToLeft="1" topLeftCell="A64" workbookViewId="0">
      <selection activeCell="A79" sqref="A79:XFD79"/>
    </sheetView>
  </sheetViews>
  <sheetFormatPr defaultRowHeight="14.25" x14ac:dyDescent="0.2"/>
  <cols>
    <col min="1" max="1" width="3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87" customFormat="1" x14ac:dyDescent="0.2">
      <c r="A1" s="87" t="s">
        <v>1127</v>
      </c>
    </row>
    <row r="2" spans="1:15" s="53" customFormat="1" ht="14.25" customHeight="1" x14ac:dyDescent="0.2">
      <c r="A2" s="50"/>
      <c r="B2" s="51" t="s">
        <v>1125</v>
      </c>
      <c r="C2" s="52">
        <v>44560</v>
      </c>
    </row>
    <row r="3" spans="1:15" s="49" customFormat="1" x14ac:dyDescent="0.2">
      <c r="B3" s="54" t="s">
        <v>1</v>
      </c>
      <c r="C3" s="51" t="s">
        <v>1126</v>
      </c>
    </row>
    <row r="4" spans="1:15" s="49" customFormat="1" x14ac:dyDescent="0.2">
      <c r="B4" s="54" t="s">
        <v>2</v>
      </c>
      <c r="C4" s="55" t="s">
        <v>3</v>
      </c>
    </row>
    <row r="5" spans="1:15" s="49" customFormat="1" x14ac:dyDescent="0.2">
      <c r="B5" s="54" t="s">
        <v>4</v>
      </c>
      <c r="C5" s="51">
        <v>392</v>
      </c>
    </row>
    <row r="6" spans="1:15" s="49" customFormat="1" x14ac:dyDescent="0.2">
      <c r="B6" s="54"/>
      <c r="C6" s="51"/>
    </row>
    <row r="7" spans="1:15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2">
      <c r="B8" s="3" t="s">
        <v>599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</row>
    <row r="9" spans="1:15" x14ac:dyDescent="0.2">
      <c r="B9" s="1" t="s">
        <v>69</v>
      </c>
      <c r="C9" s="1" t="s">
        <v>70</v>
      </c>
      <c r="D9" s="1" t="s">
        <v>121</v>
      </c>
      <c r="E9" s="1" t="s">
        <v>71</v>
      </c>
      <c r="F9" s="1" t="s">
        <v>172</v>
      </c>
      <c r="G9" s="1" t="s">
        <v>74</v>
      </c>
      <c r="H9" s="1" t="s">
        <v>124</v>
      </c>
      <c r="I9" s="1" t="s">
        <v>125</v>
      </c>
      <c r="J9" s="1" t="s">
        <v>126</v>
      </c>
      <c r="K9" s="1" t="s">
        <v>77</v>
      </c>
      <c r="L9" s="1" t="s">
        <v>127</v>
      </c>
      <c r="M9" s="1" t="s">
        <v>78</v>
      </c>
      <c r="N9" s="1" t="s">
        <v>128</v>
      </c>
      <c r="O9" s="1" t="s">
        <v>5</v>
      </c>
    </row>
    <row r="10" spans="1:15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184</v>
      </c>
      <c r="I10" s="1" t="s">
        <v>5</v>
      </c>
      <c r="J10" s="1" t="s">
        <v>9</v>
      </c>
      <c r="K10" s="1" t="s">
        <v>9</v>
      </c>
      <c r="L10" s="1" t="s">
        <v>10</v>
      </c>
      <c r="M10" s="1" t="s">
        <v>10</v>
      </c>
      <c r="N10" s="1" t="s">
        <v>10</v>
      </c>
      <c r="O10" s="1" t="s">
        <v>5</v>
      </c>
    </row>
    <row r="11" spans="1:15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85</v>
      </c>
      <c r="L11" s="1" t="s">
        <v>86</v>
      </c>
      <c r="M11" s="1" t="s">
        <v>87</v>
      </c>
      <c r="N11" s="1" t="s">
        <v>132</v>
      </c>
      <c r="O11" s="1" t="s">
        <v>5</v>
      </c>
    </row>
    <row r="12" spans="1:15" x14ac:dyDescent="0.2">
      <c r="B12" s="1" t="s">
        <v>600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3374976</v>
      </c>
      <c r="I12" s="1" t="s">
        <v>5</v>
      </c>
      <c r="J12" s="38">
        <v>129.19999999999999</v>
      </c>
      <c r="K12" s="38">
        <v>389961.02</v>
      </c>
      <c r="L12" s="1" t="s">
        <v>5</v>
      </c>
      <c r="M12" s="37">
        <v>1</v>
      </c>
      <c r="N12" s="37">
        <v>0.17449999999999999</v>
      </c>
      <c r="O12" s="1" t="s">
        <v>5</v>
      </c>
    </row>
    <row r="13" spans="1:15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8">
        <v>418825</v>
      </c>
      <c r="I13" s="1" t="s">
        <v>5</v>
      </c>
      <c r="J13" s="38">
        <v>0</v>
      </c>
      <c r="K13" s="38">
        <v>31653.7</v>
      </c>
      <c r="L13" s="1" t="s">
        <v>5</v>
      </c>
      <c r="M13" s="37">
        <v>8.1199999999999994E-2</v>
      </c>
      <c r="N13" s="37">
        <v>1.4200000000000001E-2</v>
      </c>
      <c r="O13" s="1" t="s">
        <v>5</v>
      </c>
    </row>
    <row r="14" spans="1:15" x14ac:dyDescent="0.2">
      <c r="B14" s="1" t="s">
        <v>601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8">
        <v>0</v>
      </c>
      <c r="I14" s="1" t="s">
        <v>5</v>
      </c>
      <c r="J14" s="38">
        <v>0</v>
      </c>
      <c r="K14" s="38">
        <v>0</v>
      </c>
      <c r="L14" s="1" t="s">
        <v>5</v>
      </c>
      <c r="M14" s="37">
        <v>0</v>
      </c>
      <c r="N14" s="37">
        <v>0</v>
      </c>
      <c r="O14" s="1" t="s">
        <v>5</v>
      </c>
    </row>
    <row r="15" spans="1:15" x14ac:dyDescent="0.2">
      <c r="B15" s="1" t="s">
        <v>602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8">
        <v>418825</v>
      </c>
      <c r="I15" s="1" t="s">
        <v>5</v>
      </c>
      <c r="J15" s="38">
        <v>0</v>
      </c>
      <c r="K15" s="38">
        <v>31653.7</v>
      </c>
      <c r="L15" s="1" t="s">
        <v>5</v>
      </c>
      <c r="M15" s="37">
        <v>8.1199999999999994E-2</v>
      </c>
      <c r="N15" s="37">
        <v>1.4200000000000001E-2</v>
      </c>
      <c r="O15" s="1" t="s">
        <v>5</v>
      </c>
    </row>
    <row r="16" spans="1:15" x14ac:dyDescent="0.2">
      <c r="B16" s="39" t="s">
        <v>603</v>
      </c>
      <c r="C16" s="40">
        <v>1149228</v>
      </c>
      <c r="D16" s="39" t="s">
        <v>141</v>
      </c>
      <c r="E16" s="40">
        <v>511776783</v>
      </c>
      <c r="F16" s="39" t="s">
        <v>604</v>
      </c>
      <c r="G16" s="39" t="s">
        <v>95</v>
      </c>
      <c r="H16" s="42">
        <v>10295</v>
      </c>
      <c r="I16" s="42">
        <v>13200</v>
      </c>
      <c r="J16" s="42">
        <v>0</v>
      </c>
      <c r="K16" s="42">
        <v>1358.94</v>
      </c>
      <c r="L16" s="41">
        <v>8.2000000000000007E-3</v>
      </c>
      <c r="M16" s="41">
        <v>3.5000000000000001E-3</v>
      </c>
      <c r="N16" s="41">
        <v>5.9999999999999995E-4</v>
      </c>
      <c r="O16" s="39" t="s">
        <v>5</v>
      </c>
    </row>
    <row r="17" spans="2:15" x14ac:dyDescent="0.2">
      <c r="B17" s="39" t="s">
        <v>605</v>
      </c>
      <c r="C17" s="40">
        <v>1149103</v>
      </c>
      <c r="D17" s="39" t="s">
        <v>141</v>
      </c>
      <c r="E17" s="40">
        <v>511776783</v>
      </c>
      <c r="F17" s="39" t="s">
        <v>604</v>
      </c>
      <c r="G17" s="39" t="s">
        <v>95</v>
      </c>
      <c r="H17" s="42">
        <v>19500</v>
      </c>
      <c r="I17" s="42">
        <v>15710</v>
      </c>
      <c r="J17" s="42">
        <v>0</v>
      </c>
      <c r="K17" s="42">
        <v>3063.45</v>
      </c>
      <c r="L17" s="41">
        <v>8.6E-3</v>
      </c>
      <c r="M17" s="41">
        <v>7.9000000000000008E-3</v>
      </c>
      <c r="N17" s="41">
        <v>1.4E-3</v>
      </c>
      <c r="O17" s="39" t="s">
        <v>5</v>
      </c>
    </row>
    <row r="18" spans="2:15" x14ac:dyDescent="0.2">
      <c r="B18" s="39" t="s">
        <v>606</v>
      </c>
      <c r="C18" s="40">
        <v>1150572</v>
      </c>
      <c r="D18" s="39" t="s">
        <v>141</v>
      </c>
      <c r="E18" s="40">
        <v>511303661</v>
      </c>
      <c r="F18" s="39" t="s">
        <v>604</v>
      </c>
      <c r="G18" s="39" t="s">
        <v>95</v>
      </c>
      <c r="H18" s="42">
        <v>366250</v>
      </c>
      <c r="I18" s="42">
        <v>6440</v>
      </c>
      <c r="J18" s="42">
        <v>0</v>
      </c>
      <c r="K18" s="42">
        <v>23586.5</v>
      </c>
      <c r="L18" s="41">
        <v>1.9199999999999998E-2</v>
      </c>
      <c r="M18" s="41">
        <v>6.0499999999999998E-2</v>
      </c>
      <c r="N18" s="41">
        <v>1.0500000000000001E-2</v>
      </c>
      <c r="O18" s="39" t="s">
        <v>5</v>
      </c>
    </row>
    <row r="19" spans="2:15" x14ac:dyDescent="0.2">
      <c r="B19" s="39" t="s">
        <v>607</v>
      </c>
      <c r="C19" s="40">
        <v>1147271</v>
      </c>
      <c r="D19" s="39" t="s">
        <v>187</v>
      </c>
      <c r="E19" s="40">
        <v>510938608</v>
      </c>
      <c r="F19" s="39" t="s">
        <v>604</v>
      </c>
      <c r="G19" s="39" t="s">
        <v>95</v>
      </c>
      <c r="H19" s="42">
        <v>11145</v>
      </c>
      <c r="I19" s="42">
        <v>16710</v>
      </c>
      <c r="J19" s="42">
        <v>0</v>
      </c>
      <c r="K19" s="42">
        <v>1862.33</v>
      </c>
      <c r="L19" s="41">
        <v>4.3E-3</v>
      </c>
      <c r="M19" s="41">
        <v>4.7999999999999996E-3</v>
      </c>
      <c r="N19" s="41">
        <v>8.0000000000000004E-4</v>
      </c>
      <c r="O19" s="39" t="s">
        <v>5</v>
      </c>
    </row>
    <row r="20" spans="2:15" x14ac:dyDescent="0.2">
      <c r="B20" s="39" t="s">
        <v>608</v>
      </c>
      <c r="C20" s="40">
        <v>1146612</v>
      </c>
      <c r="D20" s="39" t="s">
        <v>141</v>
      </c>
      <c r="E20" s="40">
        <v>510938608</v>
      </c>
      <c r="F20" s="39" t="s">
        <v>604</v>
      </c>
      <c r="G20" s="39" t="s">
        <v>95</v>
      </c>
      <c r="H20" s="42">
        <v>11635</v>
      </c>
      <c r="I20" s="42">
        <v>15320</v>
      </c>
      <c r="J20" s="42">
        <v>0</v>
      </c>
      <c r="K20" s="42">
        <v>1782.48</v>
      </c>
      <c r="L20" s="41">
        <v>3.0000000000000001E-3</v>
      </c>
      <c r="M20" s="41">
        <v>4.5999999999999999E-3</v>
      </c>
      <c r="N20" s="41">
        <v>8.0000000000000004E-4</v>
      </c>
      <c r="O20" s="39" t="s">
        <v>5</v>
      </c>
    </row>
    <row r="21" spans="2:15" x14ac:dyDescent="0.2">
      <c r="B21" s="1" t="s">
        <v>609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8">
        <v>0</v>
      </c>
      <c r="I21" s="1" t="s">
        <v>5</v>
      </c>
      <c r="J21" s="38">
        <v>0</v>
      </c>
      <c r="K21" s="38">
        <v>0</v>
      </c>
      <c r="L21" s="1" t="s">
        <v>5</v>
      </c>
      <c r="M21" s="37">
        <v>0</v>
      </c>
      <c r="N21" s="37">
        <v>0</v>
      </c>
      <c r="O21" s="1" t="s">
        <v>5</v>
      </c>
    </row>
    <row r="22" spans="2:15" x14ac:dyDescent="0.2">
      <c r="B22" s="1" t="s">
        <v>610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8">
        <v>0</v>
      </c>
      <c r="I22" s="1" t="s">
        <v>5</v>
      </c>
      <c r="J22" s="38">
        <v>0</v>
      </c>
      <c r="K22" s="38">
        <v>0</v>
      </c>
      <c r="L22" s="1" t="s">
        <v>5</v>
      </c>
      <c r="M22" s="37">
        <v>0</v>
      </c>
      <c r="N22" s="37">
        <v>0</v>
      </c>
      <c r="O22" s="1" t="s">
        <v>5</v>
      </c>
    </row>
    <row r="23" spans="2:15" x14ac:dyDescent="0.2">
      <c r="B23" s="1" t="s">
        <v>611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8">
        <v>0</v>
      </c>
      <c r="I23" s="1" t="s">
        <v>5</v>
      </c>
      <c r="J23" s="38">
        <v>0</v>
      </c>
      <c r="K23" s="38">
        <v>0</v>
      </c>
      <c r="L23" s="1" t="s">
        <v>5</v>
      </c>
      <c r="M23" s="37">
        <v>0</v>
      </c>
      <c r="N23" s="37">
        <v>0</v>
      </c>
      <c r="O23" s="1" t="s">
        <v>5</v>
      </c>
    </row>
    <row r="24" spans="2:15" x14ac:dyDescent="0.2">
      <c r="B24" s="1" t="s">
        <v>612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38">
        <v>0</v>
      </c>
      <c r="I24" s="1" t="s">
        <v>5</v>
      </c>
      <c r="J24" s="38">
        <v>0</v>
      </c>
      <c r="K24" s="38">
        <v>0</v>
      </c>
      <c r="L24" s="1" t="s">
        <v>5</v>
      </c>
      <c r="M24" s="37">
        <v>0</v>
      </c>
      <c r="N24" s="37">
        <v>0</v>
      </c>
      <c r="O24" s="1" t="s">
        <v>5</v>
      </c>
    </row>
    <row r="25" spans="2:15" x14ac:dyDescent="0.2">
      <c r="B25" s="1" t="s">
        <v>116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38">
        <v>2956151</v>
      </c>
      <c r="I25" s="1" t="s">
        <v>5</v>
      </c>
      <c r="J25" s="38">
        <v>129.19999999999999</v>
      </c>
      <c r="K25" s="38">
        <v>358307.32</v>
      </c>
      <c r="L25" s="1" t="s">
        <v>5</v>
      </c>
      <c r="M25" s="37">
        <v>0.91879999999999995</v>
      </c>
      <c r="N25" s="37">
        <v>0.1603</v>
      </c>
      <c r="O25" s="1" t="s">
        <v>5</v>
      </c>
    </row>
    <row r="26" spans="2:15" x14ac:dyDescent="0.2">
      <c r="B26" s="1" t="s">
        <v>613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38">
        <v>2937251</v>
      </c>
      <c r="I26" s="1" t="s">
        <v>5</v>
      </c>
      <c r="J26" s="38">
        <v>129.19999999999999</v>
      </c>
      <c r="K26" s="38">
        <v>353191.78</v>
      </c>
      <c r="L26" s="1" t="s">
        <v>5</v>
      </c>
      <c r="M26" s="37">
        <v>0.90569999999999995</v>
      </c>
      <c r="N26" s="37">
        <v>0.158</v>
      </c>
      <c r="O26" s="1" t="s">
        <v>5</v>
      </c>
    </row>
    <row r="27" spans="2:15" x14ac:dyDescent="0.2">
      <c r="B27" s="39" t="s">
        <v>614</v>
      </c>
      <c r="C27" s="39" t="s">
        <v>615</v>
      </c>
      <c r="D27" s="39" t="s">
        <v>422</v>
      </c>
      <c r="E27" s="40">
        <v>98339</v>
      </c>
      <c r="F27" s="39" t="s">
        <v>604</v>
      </c>
      <c r="G27" s="39" t="s">
        <v>47</v>
      </c>
      <c r="H27" s="42">
        <v>59888</v>
      </c>
      <c r="I27" s="42">
        <v>6623</v>
      </c>
      <c r="J27" s="42">
        <v>0</v>
      </c>
      <c r="K27" s="42">
        <v>12335.45</v>
      </c>
      <c r="L27" s="41">
        <v>4.0000000000000002E-4</v>
      </c>
      <c r="M27" s="41">
        <v>3.1600000000000003E-2</v>
      </c>
      <c r="N27" s="41">
        <v>5.4999999999999997E-3</v>
      </c>
      <c r="O27" s="40">
        <v>60077435</v>
      </c>
    </row>
    <row r="28" spans="2:15" x14ac:dyDescent="0.2">
      <c r="B28" s="39" t="s">
        <v>616</v>
      </c>
      <c r="C28" s="39" t="s">
        <v>617</v>
      </c>
      <c r="D28" s="39" t="s">
        <v>422</v>
      </c>
      <c r="E28" s="40">
        <v>98339</v>
      </c>
      <c r="F28" s="39" t="s">
        <v>604</v>
      </c>
      <c r="G28" s="39" t="s">
        <v>47</v>
      </c>
      <c r="H28" s="42">
        <v>9545</v>
      </c>
      <c r="I28" s="42">
        <v>40135</v>
      </c>
      <c r="J28" s="42">
        <v>0</v>
      </c>
      <c r="K28" s="42">
        <v>11914.05</v>
      </c>
      <c r="L28" s="41">
        <v>5.9999999999999995E-4</v>
      </c>
      <c r="M28" s="41">
        <v>3.0499999999999999E-2</v>
      </c>
      <c r="N28" s="41">
        <v>5.3E-3</v>
      </c>
      <c r="O28" s="40">
        <v>60021417</v>
      </c>
    </row>
    <row r="29" spans="2:15" x14ac:dyDescent="0.2">
      <c r="B29" s="39" t="s">
        <v>618</v>
      </c>
      <c r="C29" s="39" t="s">
        <v>619</v>
      </c>
      <c r="D29" s="39" t="s">
        <v>422</v>
      </c>
      <c r="E29" s="40">
        <v>98339</v>
      </c>
      <c r="F29" s="39" t="s">
        <v>604</v>
      </c>
      <c r="G29" s="39" t="s">
        <v>47</v>
      </c>
      <c r="H29" s="42">
        <v>33875</v>
      </c>
      <c r="I29" s="42">
        <v>7815</v>
      </c>
      <c r="J29" s="42">
        <v>0</v>
      </c>
      <c r="K29" s="42">
        <v>8233.2000000000007</v>
      </c>
      <c r="L29" s="41">
        <v>5.9999999999999995E-4</v>
      </c>
      <c r="M29" s="41">
        <v>2.1100000000000001E-2</v>
      </c>
      <c r="N29" s="41">
        <v>3.7000000000000002E-3</v>
      </c>
      <c r="O29" s="40">
        <v>60006046</v>
      </c>
    </row>
    <row r="30" spans="2:15" x14ac:dyDescent="0.2">
      <c r="B30" s="39" t="s">
        <v>620</v>
      </c>
      <c r="C30" s="39" t="s">
        <v>621</v>
      </c>
      <c r="D30" s="39" t="s">
        <v>187</v>
      </c>
      <c r="E30" s="40">
        <v>97553</v>
      </c>
      <c r="F30" s="39" t="s">
        <v>604</v>
      </c>
      <c r="G30" s="39" t="s">
        <v>47</v>
      </c>
      <c r="H30" s="42">
        <v>36476</v>
      </c>
      <c r="I30" s="42">
        <v>6315</v>
      </c>
      <c r="J30" s="42">
        <v>0</v>
      </c>
      <c r="K30" s="42">
        <v>7163.76</v>
      </c>
      <c r="L30" s="41">
        <v>4.0000000000000002E-4</v>
      </c>
      <c r="M30" s="41">
        <v>1.84E-2</v>
      </c>
      <c r="N30" s="41">
        <v>3.2000000000000002E-3</v>
      </c>
      <c r="O30" s="40">
        <v>60317641</v>
      </c>
    </row>
    <row r="31" spans="2:15" x14ac:dyDescent="0.2">
      <c r="B31" s="39" t="s">
        <v>622</v>
      </c>
      <c r="C31" s="39" t="s">
        <v>623</v>
      </c>
      <c r="D31" s="39" t="s">
        <v>187</v>
      </c>
      <c r="E31" s="40">
        <v>97153</v>
      </c>
      <c r="F31" s="39" t="s">
        <v>604</v>
      </c>
      <c r="G31" s="39" t="s">
        <v>47</v>
      </c>
      <c r="H31" s="42">
        <v>26080</v>
      </c>
      <c r="I31" s="42">
        <v>6792</v>
      </c>
      <c r="J31" s="42">
        <v>29.82</v>
      </c>
      <c r="K31" s="42">
        <v>5538.73</v>
      </c>
      <c r="L31" s="41">
        <v>5.9999999999999995E-4</v>
      </c>
      <c r="M31" s="41">
        <v>1.4200000000000001E-2</v>
      </c>
      <c r="N31" s="41">
        <v>2.5000000000000001E-3</v>
      </c>
      <c r="O31" s="40">
        <v>60310638</v>
      </c>
    </row>
    <row r="32" spans="2:15" x14ac:dyDescent="0.2">
      <c r="B32" s="39" t="s">
        <v>624</v>
      </c>
      <c r="C32" s="39" t="s">
        <v>625</v>
      </c>
      <c r="D32" s="39" t="s">
        <v>187</v>
      </c>
      <c r="E32" s="40">
        <v>97153</v>
      </c>
      <c r="F32" s="39" t="s">
        <v>604</v>
      </c>
      <c r="G32" s="39" t="s">
        <v>47</v>
      </c>
      <c r="H32" s="42">
        <v>18780</v>
      </c>
      <c r="I32" s="42">
        <v>7768</v>
      </c>
      <c r="J32" s="42">
        <v>0</v>
      </c>
      <c r="K32" s="42">
        <v>4536.96</v>
      </c>
      <c r="L32" s="41">
        <v>5.0000000000000001E-4</v>
      </c>
      <c r="M32" s="41">
        <v>1.1599999999999999E-2</v>
      </c>
      <c r="N32" s="41">
        <v>2E-3</v>
      </c>
      <c r="O32" s="40">
        <v>62015722</v>
      </c>
    </row>
    <row r="33" spans="2:15" x14ac:dyDescent="0.2">
      <c r="B33" s="39" t="s">
        <v>626</v>
      </c>
      <c r="C33" s="39" t="s">
        <v>627</v>
      </c>
      <c r="D33" s="39" t="s">
        <v>422</v>
      </c>
      <c r="E33" s="40">
        <v>99341</v>
      </c>
      <c r="F33" s="39" t="s">
        <v>604</v>
      </c>
      <c r="G33" s="39" t="s">
        <v>47</v>
      </c>
      <c r="H33" s="42">
        <v>26700</v>
      </c>
      <c r="I33" s="42">
        <v>2796</v>
      </c>
      <c r="J33" s="42">
        <v>0</v>
      </c>
      <c r="K33" s="42">
        <v>2321.71</v>
      </c>
      <c r="L33" s="41">
        <v>2.0000000000000001E-4</v>
      </c>
      <c r="M33" s="41">
        <v>5.8999999999999999E-3</v>
      </c>
      <c r="N33" s="41">
        <v>1E-3</v>
      </c>
      <c r="O33" s="40">
        <v>60039070</v>
      </c>
    </row>
    <row r="34" spans="2:15" x14ac:dyDescent="0.2">
      <c r="B34" s="39" t="s">
        <v>628</v>
      </c>
      <c r="C34" s="39" t="s">
        <v>629</v>
      </c>
      <c r="D34" s="39" t="s">
        <v>422</v>
      </c>
      <c r="E34" s="40">
        <v>99342</v>
      </c>
      <c r="F34" s="39" t="s">
        <v>604</v>
      </c>
      <c r="G34" s="39" t="s">
        <v>47</v>
      </c>
      <c r="H34" s="42">
        <v>12474</v>
      </c>
      <c r="I34" s="42">
        <v>22293</v>
      </c>
      <c r="J34" s="42">
        <v>0</v>
      </c>
      <c r="K34" s="42">
        <v>8648.3799999999992</v>
      </c>
      <c r="L34" s="41">
        <v>0</v>
      </c>
      <c r="M34" s="41">
        <v>2.2200000000000001E-2</v>
      </c>
      <c r="N34" s="41">
        <v>3.8999999999999998E-3</v>
      </c>
      <c r="O34" s="40">
        <v>1073907</v>
      </c>
    </row>
    <row r="35" spans="2:15" x14ac:dyDescent="0.2">
      <c r="B35" s="39" t="s">
        <v>630</v>
      </c>
      <c r="C35" s="39" t="s">
        <v>631</v>
      </c>
      <c r="D35" s="39" t="s">
        <v>187</v>
      </c>
      <c r="E35" s="40">
        <v>99245</v>
      </c>
      <c r="F35" s="39" t="s">
        <v>604</v>
      </c>
      <c r="G35" s="39" t="s">
        <v>47</v>
      </c>
      <c r="H35" s="42">
        <v>6975</v>
      </c>
      <c r="I35" s="42">
        <v>7171</v>
      </c>
      <c r="J35" s="42">
        <v>9.15</v>
      </c>
      <c r="K35" s="42">
        <v>1564.7</v>
      </c>
      <c r="L35" s="41">
        <v>2.9999999999999997E-4</v>
      </c>
      <c r="M35" s="41">
        <v>4.0000000000000001E-3</v>
      </c>
      <c r="N35" s="41">
        <v>6.9999999999999999E-4</v>
      </c>
      <c r="O35" s="40">
        <v>60044773</v>
      </c>
    </row>
    <row r="36" spans="2:15" x14ac:dyDescent="0.2">
      <c r="B36" s="39" t="s">
        <v>632</v>
      </c>
      <c r="C36" s="39" t="s">
        <v>633</v>
      </c>
      <c r="D36" s="39" t="s">
        <v>422</v>
      </c>
      <c r="E36" s="40">
        <v>98262</v>
      </c>
      <c r="F36" s="39" t="s">
        <v>604</v>
      </c>
      <c r="G36" s="39" t="s">
        <v>47</v>
      </c>
      <c r="H36" s="42">
        <v>30587</v>
      </c>
      <c r="I36" s="42">
        <v>4900</v>
      </c>
      <c r="J36" s="42">
        <v>0</v>
      </c>
      <c r="K36" s="42">
        <v>4661.1499999999996</v>
      </c>
      <c r="L36" s="41">
        <v>2.0000000000000001E-4</v>
      </c>
      <c r="M36" s="41">
        <v>1.1900000000000001E-2</v>
      </c>
      <c r="N36" s="41">
        <v>2.0999999999999999E-3</v>
      </c>
      <c r="O36" s="40">
        <v>60040268</v>
      </c>
    </row>
    <row r="37" spans="2:15" x14ac:dyDescent="0.2">
      <c r="B37" s="39" t="s">
        <v>634</v>
      </c>
      <c r="C37" s="39" t="s">
        <v>635</v>
      </c>
      <c r="D37" s="39" t="s">
        <v>422</v>
      </c>
      <c r="E37" s="40">
        <v>99237</v>
      </c>
      <c r="F37" s="39" t="s">
        <v>604</v>
      </c>
      <c r="G37" s="39" t="s">
        <v>47</v>
      </c>
      <c r="H37" s="42">
        <v>26207</v>
      </c>
      <c r="I37" s="42">
        <v>43777</v>
      </c>
      <c r="J37" s="42">
        <v>0</v>
      </c>
      <c r="K37" s="42">
        <v>35679.9</v>
      </c>
      <c r="L37" s="41">
        <v>0</v>
      </c>
      <c r="M37" s="41">
        <v>9.1499999999999998E-2</v>
      </c>
      <c r="N37" s="41">
        <v>1.6E-2</v>
      </c>
      <c r="O37" s="40">
        <v>60604105</v>
      </c>
    </row>
    <row r="38" spans="2:15" x14ac:dyDescent="0.2">
      <c r="B38" s="39" t="s">
        <v>636</v>
      </c>
      <c r="C38" s="39" t="s">
        <v>637</v>
      </c>
      <c r="D38" s="39" t="s">
        <v>187</v>
      </c>
      <c r="E38" s="40">
        <v>99304</v>
      </c>
      <c r="F38" s="39" t="s">
        <v>604</v>
      </c>
      <c r="G38" s="39" t="s">
        <v>47</v>
      </c>
      <c r="H38" s="42">
        <v>15652</v>
      </c>
      <c r="I38" s="42">
        <v>11324</v>
      </c>
      <c r="J38" s="42">
        <v>0</v>
      </c>
      <c r="K38" s="42">
        <v>5512.26</v>
      </c>
      <c r="L38" s="41">
        <v>2.0000000000000001E-4</v>
      </c>
      <c r="M38" s="41">
        <v>1.41E-2</v>
      </c>
      <c r="N38" s="41">
        <v>2.5000000000000001E-3</v>
      </c>
      <c r="O38" s="40">
        <v>60080231</v>
      </c>
    </row>
    <row r="39" spans="2:15" x14ac:dyDescent="0.2">
      <c r="B39" s="39" t="s">
        <v>638</v>
      </c>
      <c r="C39" s="39" t="s">
        <v>639</v>
      </c>
      <c r="D39" s="39" t="s">
        <v>422</v>
      </c>
      <c r="E39" s="40">
        <v>98036</v>
      </c>
      <c r="F39" s="39" t="s">
        <v>604</v>
      </c>
      <c r="G39" s="39" t="s">
        <v>47</v>
      </c>
      <c r="H39" s="42">
        <v>3674</v>
      </c>
      <c r="I39" s="42">
        <v>30983</v>
      </c>
      <c r="J39" s="42">
        <v>0</v>
      </c>
      <c r="K39" s="42">
        <v>3540.16</v>
      </c>
      <c r="L39" s="41">
        <v>2.0000000000000001E-4</v>
      </c>
      <c r="M39" s="41">
        <v>9.1000000000000004E-3</v>
      </c>
      <c r="N39" s="41">
        <v>1.6000000000000001E-3</v>
      </c>
      <c r="O39" s="40">
        <v>60605714</v>
      </c>
    </row>
    <row r="40" spans="2:15" x14ac:dyDescent="0.2">
      <c r="B40" s="39" t="s">
        <v>640</v>
      </c>
      <c r="C40" s="39" t="s">
        <v>641</v>
      </c>
      <c r="D40" s="39" t="s">
        <v>422</v>
      </c>
      <c r="E40" s="40">
        <v>99506</v>
      </c>
      <c r="F40" s="39" t="s">
        <v>604</v>
      </c>
      <c r="G40" s="39" t="s">
        <v>47</v>
      </c>
      <c r="H40" s="42">
        <v>33666</v>
      </c>
      <c r="I40" s="42">
        <v>5458</v>
      </c>
      <c r="J40" s="42">
        <v>0</v>
      </c>
      <c r="K40" s="42">
        <v>5714.59</v>
      </c>
      <c r="L40" s="41">
        <v>5.9999999999999995E-4</v>
      </c>
      <c r="M40" s="41">
        <v>1.46E-2</v>
      </c>
      <c r="N40" s="41">
        <v>2.5999999999999999E-3</v>
      </c>
      <c r="O40" s="40">
        <v>60127503</v>
      </c>
    </row>
    <row r="41" spans="2:15" x14ac:dyDescent="0.2">
      <c r="B41" s="39" t="s">
        <v>642</v>
      </c>
      <c r="C41" s="39" t="s">
        <v>643</v>
      </c>
      <c r="D41" s="39" t="s">
        <v>422</v>
      </c>
      <c r="E41" s="40">
        <v>99506</v>
      </c>
      <c r="F41" s="39" t="s">
        <v>604</v>
      </c>
      <c r="G41" s="39" t="s">
        <v>47</v>
      </c>
      <c r="H41" s="42">
        <v>13268</v>
      </c>
      <c r="I41" s="42">
        <v>17472</v>
      </c>
      <c r="J41" s="42">
        <v>0</v>
      </c>
      <c r="K41" s="42">
        <v>7209.55</v>
      </c>
      <c r="L41" s="41">
        <v>0</v>
      </c>
      <c r="M41" s="41">
        <v>1.8499999999999999E-2</v>
      </c>
      <c r="N41" s="41">
        <v>3.2000000000000002E-3</v>
      </c>
      <c r="O41" s="40">
        <v>108183</v>
      </c>
    </row>
    <row r="42" spans="2:15" x14ac:dyDescent="0.2">
      <c r="B42" s="39" t="s">
        <v>644</v>
      </c>
      <c r="C42" s="39" t="s">
        <v>645</v>
      </c>
      <c r="D42" s="39" t="s">
        <v>422</v>
      </c>
      <c r="E42" s="40">
        <v>99506</v>
      </c>
      <c r="F42" s="39" t="s">
        <v>604</v>
      </c>
      <c r="G42" s="39" t="s">
        <v>47</v>
      </c>
      <c r="H42" s="42">
        <v>9404</v>
      </c>
      <c r="I42" s="42">
        <v>8505</v>
      </c>
      <c r="J42" s="42">
        <v>0</v>
      </c>
      <c r="K42" s="42">
        <v>2487.41</v>
      </c>
      <c r="L42" s="41">
        <v>2.9999999999999997E-4</v>
      </c>
      <c r="M42" s="41">
        <v>6.4000000000000003E-3</v>
      </c>
      <c r="N42" s="41">
        <v>1.1000000000000001E-3</v>
      </c>
      <c r="O42" s="40">
        <v>60133634</v>
      </c>
    </row>
    <row r="43" spans="2:15" x14ac:dyDescent="0.2">
      <c r="B43" s="39" t="s">
        <v>646</v>
      </c>
      <c r="C43" s="39" t="s">
        <v>647</v>
      </c>
      <c r="D43" s="39" t="s">
        <v>422</v>
      </c>
      <c r="E43" s="40">
        <v>99148</v>
      </c>
      <c r="F43" s="39" t="s">
        <v>604</v>
      </c>
      <c r="G43" s="39" t="s">
        <v>47</v>
      </c>
      <c r="H43" s="42">
        <v>33935</v>
      </c>
      <c r="I43" s="42">
        <v>10536</v>
      </c>
      <c r="J43" s="42">
        <v>0</v>
      </c>
      <c r="K43" s="42">
        <v>11119.47</v>
      </c>
      <c r="L43" s="41">
        <v>2.0000000000000001E-4</v>
      </c>
      <c r="M43" s="41">
        <v>2.8500000000000001E-2</v>
      </c>
      <c r="N43" s="41">
        <v>5.0000000000000001E-3</v>
      </c>
      <c r="O43" s="40">
        <v>60094026</v>
      </c>
    </row>
    <row r="44" spans="2:15" x14ac:dyDescent="0.2">
      <c r="B44" s="39" t="s">
        <v>648</v>
      </c>
      <c r="C44" s="39" t="s">
        <v>649</v>
      </c>
      <c r="D44" s="39" t="s">
        <v>422</v>
      </c>
      <c r="E44" s="40">
        <v>99390</v>
      </c>
      <c r="F44" s="39" t="s">
        <v>604</v>
      </c>
      <c r="G44" s="39" t="s">
        <v>47</v>
      </c>
      <c r="H44" s="42">
        <v>45025</v>
      </c>
      <c r="I44" s="42">
        <v>7659</v>
      </c>
      <c r="J44" s="42">
        <v>0</v>
      </c>
      <c r="K44" s="42">
        <v>10724.72</v>
      </c>
      <c r="L44" s="41">
        <v>2.9999999999999997E-4</v>
      </c>
      <c r="M44" s="41">
        <v>2.75E-2</v>
      </c>
      <c r="N44" s="41">
        <v>4.7999999999999996E-3</v>
      </c>
      <c r="O44" s="40">
        <v>108191</v>
      </c>
    </row>
    <row r="45" spans="2:15" x14ac:dyDescent="0.2">
      <c r="B45" s="39" t="s">
        <v>650</v>
      </c>
      <c r="C45" s="39" t="s">
        <v>651</v>
      </c>
      <c r="D45" s="39" t="s">
        <v>422</v>
      </c>
      <c r="E45" s="40">
        <v>99390</v>
      </c>
      <c r="F45" s="39" t="s">
        <v>604</v>
      </c>
      <c r="G45" s="39" t="s">
        <v>47</v>
      </c>
      <c r="H45" s="42">
        <v>190235</v>
      </c>
      <c r="I45" s="42">
        <v>3912</v>
      </c>
      <c r="J45" s="42">
        <v>0</v>
      </c>
      <c r="K45" s="42">
        <v>23144.6</v>
      </c>
      <c r="L45" s="41">
        <v>2.0000000000000001E-4</v>
      </c>
      <c r="M45" s="41">
        <v>5.9299999999999999E-2</v>
      </c>
      <c r="N45" s="41">
        <v>1.04E-2</v>
      </c>
      <c r="O45" s="40">
        <v>111575</v>
      </c>
    </row>
    <row r="46" spans="2:15" x14ac:dyDescent="0.2">
      <c r="B46" s="39" t="s">
        <v>652</v>
      </c>
      <c r="C46" s="39" t="s">
        <v>653</v>
      </c>
      <c r="D46" s="39" t="s">
        <v>422</v>
      </c>
      <c r="E46" s="40">
        <v>99390</v>
      </c>
      <c r="F46" s="39" t="s">
        <v>604</v>
      </c>
      <c r="G46" s="39" t="s">
        <v>47</v>
      </c>
      <c r="H46" s="42">
        <v>18290</v>
      </c>
      <c r="I46" s="42">
        <v>14149</v>
      </c>
      <c r="J46" s="42">
        <v>0</v>
      </c>
      <c r="K46" s="42">
        <v>8048.22</v>
      </c>
      <c r="L46" s="41">
        <v>1E-4</v>
      </c>
      <c r="M46" s="41">
        <v>2.06E-2</v>
      </c>
      <c r="N46" s="41">
        <v>3.5999999999999999E-3</v>
      </c>
      <c r="O46" s="40">
        <v>108209</v>
      </c>
    </row>
    <row r="47" spans="2:15" x14ac:dyDescent="0.2">
      <c r="B47" s="39" t="s">
        <v>654</v>
      </c>
      <c r="C47" s="39" t="s">
        <v>655</v>
      </c>
      <c r="D47" s="39" t="s">
        <v>187</v>
      </c>
      <c r="E47" s="40">
        <v>97124</v>
      </c>
      <c r="F47" s="39" t="s">
        <v>604</v>
      </c>
      <c r="G47" s="39" t="s">
        <v>47</v>
      </c>
      <c r="H47" s="42">
        <v>32913</v>
      </c>
      <c r="I47" s="42">
        <v>2113</v>
      </c>
      <c r="J47" s="42">
        <v>0</v>
      </c>
      <c r="K47" s="42">
        <v>2162.85</v>
      </c>
      <c r="L47" s="41">
        <v>2.0000000000000001E-4</v>
      </c>
      <c r="M47" s="41">
        <v>5.4999999999999997E-3</v>
      </c>
      <c r="N47" s="41">
        <v>1E-3</v>
      </c>
      <c r="O47" s="40">
        <v>20002104</v>
      </c>
    </row>
    <row r="48" spans="2:15" x14ac:dyDescent="0.2">
      <c r="B48" s="39" t="s">
        <v>656</v>
      </c>
      <c r="C48" s="39" t="s">
        <v>657</v>
      </c>
      <c r="D48" s="39" t="s">
        <v>187</v>
      </c>
      <c r="E48" s="40">
        <v>99237</v>
      </c>
      <c r="F48" s="39" t="s">
        <v>604</v>
      </c>
      <c r="G48" s="39" t="s">
        <v>49</v>
      </c>
      <c r="H48" s="42">
        <v>63616</v>
      </c>
      <c r="I48" s="42">
        <v>3643.5</v>
      </c>
      <c r="J48" s="42">
        <v>0</v>
      </c>
      <c r="K48" s="42">
        <v>9721.99</v>
      </c>
      <c r="L48" s="41">
        <v>1E-3</v>
      </c>
      <c r="M48" s="41">
        <v>2.4899999999999999E-2</v>
      </c>
      <c r="N48" s="41">
        <v>4.3E-3</v>
      </c>
      <c r="O48" s="40">
        <v>62014923</v>
      </c>
    </row>
    <row r="49" spans="2:15" x14ac:dyDescent="0.2">
      <c r="B49" s="39" t="s">
        <v>658</v>
      </c>
      <c r="C49" s="39" t="s">
        <v>659</v>
      </c>
      <c r="D49" s="39" t="s">
        <v>187</v>
      </c>
      <c r="E49" s="40">
        <v>98339</v>
      </c>
      <c r="F49" s="39" t="s">
        <v>604</v>
      </c>
      <c r="G49" s="39" t="s">
        <v>55</v>
      </c>
      <c r="H49" s="42">
        <v>4504</v>
      </c>
      <c r="I49" s="42">
        <v>29375</v>
      </c>
      <c r="J49" s="42">
        <v>0</v>
      </c>
      <c r="K49" s="42">
        <v>4659.78</v>
      </c>
      <c r="L49" s="41">
        <v>8.0000000000000004E-4</v>
      </c>
      <c r="M49" s="41">
        <v>1.1900000000000001E-2</v>
      </c>
      <c r="N49" s="41">
        <v>2.0999999999999999E-3</v>
      </c>
      <c r="O49" s="40">
        <v>60318904</v>
      </c>
    </row>
    <row r="50" spans="2:15" x14ac:dyDescent="0.2">
      <c r="B50" s="39" t="s">
        <v>660</v>
      </c>
      <c r="C50" s="39" t="s">
        <v>661</v>
      </c>
      <c r="D50" s="39" t="s">
        <v>427</v>
      </c>
      <c r="E50" s="40">
        <v>99965</v>
      </c>
      <c r="F50" s="39" t="s">
        <v>604</v>
      </c>
      <c r="G50" s="39" t="s">
        <v>47</v>
      </c>
      <c r="H50" s="42">
        <v>33213</v>
      </c>
      <c r="I50" s="42">
        <v>40035</v>
      </c>
      <c r="J50" s="42">
        <v>38.74</v>
      </c>
      <c r="K50" s="42">
        <v>41391.870000000003</v>
      </c>
      <c r="L50" s="41">
        <v>1E-4</v>
      </c>
      <c r="M50" s="41">
        <v>0.1061</v>
      </c>
      <c r="N50" s="41">
        <v>1.8499999999999999E-2</v>
      </c>
      <c r="O50" s="40">
        <v>112243</v>
      </c>
    </row>
    <row r="51" spans="2:15" x14ac:dyDescent="0.2">
      <c r="B51" s="39" t="s">
        <v>662</v>
      </c>
      <c r="C51" s="39" t="s">
        <v>663</v>
      </c>
      <c r="D51" s="39" t="s">
        <v>187</v>
      </c>
      <c r="E51" s="40">
        <v>97850</v>
      </c>
      <c r="F51" s="39" t="s">
        <v>604</v>
      </c>
      <c r="G51" s="39" t="s">
        <v>55</v>
      </c>
      <c r="H51" s="42">
        <v>46419</v>
      </c>
      <c r="I51" s="42">
        <v>4747</v>
      </c>
      <c r="J51" s="42">
        <v>0</v>
      </c>
      <c r="K51" s="42">
        <v>7760.76</v>
      </c>
      <c r="L51" s="41">
        <v>2.8999999999999998E-3</v>
      </c>
      <c r="M51" s="41">
        <v>1.9900000000000001E-2</v>
      </c>
      <c r="N51" s="41">
        <v>3.5000000000000001E-3</v>
      </c>
      <c r="O51" s="40">
        <v>62017462</v>
      </c>
    </row>
    <row r="52" spans="2:15" x14ac:dyDescent="0.2">
      <c r="B52" s="39" t="s">
        <v>664</v>
      </c>
      <c r="C52" s="39" t="s">
        <v>665</v>
      </c>
      <c r="D52" s="39" t="s">
        <v>427</v>
      </c>
      <c r="E52" s="40">
        <v>98697</v>
      </c>
      <c r="F52" s="39" t="s">
        <v>604</v>
      </c>
      <c r="G52" s="39" t="s">
        <v>47</v>
      </c>
      <c r="H52" s="42">
        <v>40085</v>
      </c>
      <c r="I52" s="42">
        <v>6825</v>
      </c>
      <c r="J52" s="42">
        <v>0</v>
      </c>
      <c r="K52" s="42">
        <v>8508.34</v>
      </c>
      <c r="L52" s="41">
        <v>1E-3</v>
      </c>
      <c r="M52" s="41">
        <v>2.18E-2</v>
      </c>
      <c r="N52" s="41">
        <v>3.8E-3</v>
      </c>
      <c r="O52" s="40">
        <v>70823422</v>
      </c>
    </row>
    <row r="53" spans="2:15" x14ac:dyDescent="0.2">
      <c r="B53" s="39" t="s">
        <v>666</v>
      </c>
      <c r="C53" s="39" t="s">
        <v>667</v>
      </c>
      <c r="D53" s="39" t="s">
        <v>546</v>
      </c>
      <c r="E53" s="40">
        <v>98209</v>
      </c>
      <c r="F53" s="39" t="s">
        <v>604</v>
      </c>
      <c r="G53" s="39" t="s">
        <v>47</v>
      </c>
      <c r="H53" s="42">
        <v>18389</v>
      </c>
      <c r="I53" s="42">
        <v>3955.75</v>
      </c>
      <c r="J53" s="42">
        <v>0</v>
      </c>
      <c r="K53" s="42">
        <v>2262.2800000000002</v>
      </c>
      <c r="L53" s="41">
        <v>1.6999999999999999E-3</v>
      </c>
      <c r="M53" s="41">
        <v>5.7999999999999996E-3</v>
      </c>
      <c r="N53" s="41">
        <v>1E-3</v>
      </c>
      <c r="O53" s="40">
        <v>77132116</v>
      </c>
    </row>
    <row r="54" spans="2:15" x14ac:dyDescent="0.2">
      <c r="B54" s="39" t="s">
        <v>668</v>
      </c>
      <c r="C54" s="39" t="s">
        <v>669</v>
      </c>
      <c r="D54" s="39" t="s">
        <v>422</v>
      </c>
      <c r="E54" s="40">
        <v>997616</v>
      </c>
      <c r="F54" s="39" t="s">
        <v>604</v>
      </c>
      <c r="G54" s="39" t="s">
        <v>47</v>
      </c>
      <c r="H54" s="42">
        <v>56250</v>
      </c>
      <c r="I54" s="42">
        <v>3665</v>
      </c>
      <c r="J54" s="42">
        <v>0</v>
      </c>
      <c r="K54" s="42">
        <v>6411.46</v>
      </c>
      <c r="L54" s="41">
        <v>1.1999999999999999E-3</v>
      </c>
      <c r="M54" s="41">
        <v>1.6400000000000001E-2</v>
      </c>
      <c r="N54" s="41">
        <v>2.8999999999999998E-3</v>
      </c>
      <c r="O54" s="40">
        <v>74346735</v>
      </c>
    </row>
    <row r="55" spans="2:15" x14ac:dyDescent="0.2">
      <c r="B55" s="39" t="s">
        <v>670</v>
      </c>
      <c r="C55" s="39" t="s">
        <v>671</v>
      </c>
      <c r="D55" s="39" t="s">
        <v>163</v>
      </c>
      <c r="E55" s="40">
        <v>98677</v>
      </c>
      <c r="F55" s="39" t="s">
        <v>604</v>
      </c>
      <c r="G55" s="39" t="s">
        <v>47</v>
      </c>
      <c r="H55" s="42">
        <v>41570</v>
      </c>
      <c r="I55" s="42">
        <v>2860</v>
      </c>
      <c r="J55" s="42">
        <v>0</v>
      </c>
      <c r="K55" s="42">
        <v>3697.48</v>
      </c>
      <c r="L55" s="41">
        <v>2.9999999999999997E-4</v>
      </c>
      <c r="M55" s="41">
        <v>9.4999999999999998E-3</v>
      </c>
      <c r="N55" s="41">
        <v>1.6000000000000001E-3</v>
      </c>
      <c r="O55" s="40">
        <v>75874818</v>
      </c>
    </row>
    <row r="56" spans="2:15" x14ac:dyDescent="0.2">
      <c r="B56" s="39" t="s">
        <v>672</v>
      </c>
      <c r="C56" s="39" t="s">
        <v>673</v>
      </c>
      <c r="D56" s="39" t="s">
        <v>427</v>
      </c>
      <c r="E56" s="40">
        <v>98677</v>
      </c>
      <c r="F56" s="39" t="s">
        <v>604</v>
      </c>
      <c r="G56" s="39" t="s">
        <v>47</v>
      </c>
      <c r="H56" s="42">
        <v>38140</v>
      </c>
      <c r="I56" s="42">
        <v>3210</v>
      </c>
      <c r="J56" s="42">
        <v>0</v>
      </c>
      <c r="K56" s="42">
        <v>3807.55</v>
      </c>
      <c r="L56" s="41">
        <v>1.1000000000000001E-3</v>
      </c>
      <c r="M56" s="41">
        <v>9.7999999999999997E-3</v>
      </c>
      <c r="N56" s="41">
        <v>1.6999999999999999E-3</v>
      </c>
      <c r="O56" s="40">
        <v>76755354</v>
      </c>
    </row>
    <row r="57" spans="2:15" x14ac:dyDescent="0.2">
      <c r="B57" s="39" t="s">
        <v>674</v>
      </c>
      <c r="C57" s="39" t="s">
        <v>675</v>
      </c>
      <c r="D57" s="39" t="s">
        <v>187</v>
      </c>
      <c r="E57" s="40">
        <v>98677</v>
      </c>
      <c r="F57" s="39" t="s">
        <v>604</v>
      </c>
      <c r="G57" s="39" t="s">
        <v>47</v>
      </c>
      <c r="H57" s="42">
        <v>26612</v>
      </c>
      <c r="I57" s="42">
        <v>2682</v>
      </c>
      <c r="J57" s="42">
        <v>0</v>
      </c>
      <c r="K57" s="42">
        <v>2219.71</v>
      </c>
      <c r="L57" s="41">
        <v>5.9999999999999995E-4</v>
      </c>
      <c r="M57" s="41">
        <v>5.7000000000000002E-3</v>
      </c>
      <c r="N57" s="41">
        <v>1E-3</v>
      </c>
      <c r="O57" s="40">
        <v>62016456</v>
      </c>
    </row>
    <row r="58" spans="2:15" x14ac:dyDescent="0.2">
      <c r="B58" s="39" t="s">
        <v>676</v>
      </c>
      <c r="C58" s="39" t="s">
        <v>677</v>
      </c>
      <c r="D58" s="39" t="s">
        <v>187</v>
      </c>
      <c r="E58" s="40">
        <v>98555</v>
      </c>
      <c r="F58" s="39" t="s">
        <v>604</v>
      </c>
      <c r="G58" s="39" t="s">
        <v>47</v>
      </c>
      <c r="H58" s="42">
        <v>2617</v>
      </c>
      <c r="I58" s="42">
        <v>6241</v>
      </c>
      <c r="J58" s="42">
        <v>0</v>
      </c>
      <c r="K58" s="42">
        <v>507.95</v>
      </c>
      <c r="L58" s="41">
        <v>1E-4</v>
      </c>
      <c r="M58" s="41">
        <v>1.2999999999999999E-3</v>
      </c>
      <c r="N58" s="41">
        <v>2.0000000000000001E-4</v>
      </c>
      <c r="O58" s="40">
        <v>62004113</v>
      </c>
    </row>
    <row r="59" spans="2:15" x14ac:dyDescent="0.2">
      <c r="B59" s="39" t="s">
        <v>678</v>
      </c>
      <c r="C59" s="39" t="s">
        <v>679</v>
      </c>
      <c r="D59" s="39" t="s">
        <v>427</v>
      </c>
      <c r="E59" s="40">
        <v>97153</v>
      </c>
      <c r="F59" s="39" t="s">
        <v>604</v>
      </c>
      <c r="G59" s="39" t="s">
        <v>47</v>
      </c>
      <c r="H59" s="42">
        <v>9425</v>
      </c>
      <c r="I59" s="42">
        <v>15439</v>
      </c>
      <c r="J59" s="42">
        <v>0</v>
      </c>
      <c r="K59" s="42">
        <v>4525.4399999999996</v>
      </c>
      <c r="L59" s="41">
        <v>3.5999999999999999E-3</v>
      </c>
      <c r="M59" s="41">
        <v>1.1599999999999999E-2</v>
      </c>
      <c r="N59" s="41">
        <v>2E-3</v>
      </c>
      <c r="O59" s="40">
        <v>70796826</v>
      </c>
    </row>
    <row r="60" spans="2:15" x14ac:dyDescent="0.2">
      <c r="B60" s="39" t="s">
        <v>680</v>
      </c>
      <c r="C60" s="39" t="s">
        <v>681</v>
      </c>
      <c r="D60" s="39" t="s">
        <v>682</v>
      </c>
      <c r="E60" s="40">
        <v>99341</v>
      </c>
      <c r="F60" s="39" t="s">
        <v>604</v>
      </c>
      <c r="G60" s="39" t="s">
        <v>63</v>
      </c>
      <c r="H60" s="42">
        <v>1543300</v>
      </c>
      <c r="I60" s="42">
        <v>1141</v>
      </c>
      <c r="J60" s="42">
        <v>0</v>
      </c>
      <c r="K60" s="42">
        <v>7020.73</v>
      </c>
      <c r="L60" s="41">
        <v>1.8E-3</v>
      </c>
      <c r="M60" s="41">
        <v>1.7999999999999999E-2</v>
      </c>
      <c r="N60" s="41">
        <v>3.0999999999999999E-3</v>
      </c>
      <c r="O60" s="40">
        <v>77441640</v>
      </c>
    </row>
    <row r="61" spans="2:15" x14ac:dyDescent="0.2">
      <c r="B61" s="39" t="s">
        <v>683</v>
      </c>
      <c r="C61" s="39" t="s">
        <v>684</v>
      </c>
      <c r="D61" s="39" t="s">
        <v>422</v>
      </c>
      <c r="E61" s="40">
        <v>93170</v>
      </c>
      <c r="F61" s="39" t="s">
        <v>604</v>
      </c>
      <c r="G61" s="39" t="s">
        <v>47</v>
      </c>
      <c r="H61" s="42">
        <v>24540</v>
      </c>
      <c r="I61" s="42">
        <v>4586</v>
      </c>
      <c r="J61" s="42">
        <v>0</v>
      </c>
      <c r="K61" s="42">
        <v>3500.01</v>
      </c>
      <c r="L61" s="41">
        <v>6.1000000000000004E-3</v>
      </c>
      <c r="M61" s="41">
        <v>8.9999999999999993E-3</v>
      </c>
      <c r="N61" s="41">
        <v>1.6000000000000001E-3</v>
      </c>
      <c r="O61" s="40">
        <v>77446797</v>
      </c>
    </row>
    <row r="62" spans="2:15" x14ac:dyDescent="0.2">
      <c r="B62" s="39" t="s">
        <v>685</v>
      </c>
      <c r="C62" s="39" t="s">
        <v>686</v>
      </c>
      <c r="D62" s="39" t="s">
        <v>187</v>
      </c>
      <c r="E62" s="40">
        <v>93170</v>
      </c>
      <c r="F62" s="39" t="s">
        <v>604</v>
      </c>
      <c r="G62" s="39" t="s">
        <v>47</v>
      </c>
      <c r="H62" s="42">
        <v>40065</v>
      </c>
      <c r="I62" s="42">
        <v>4327</v>
      </c>
      <c r="J62" s="42">
        <v>0</v>
      </c>
      <c r="K62" s="42">
        <v>5391.53</v>
      </c>
      <c r="L62" s="41">
        <v>2.5999999999999999E-3</v>
      </c>
      <c r="M62" s="41">
        <v>1.38E-2</v>
      </c>
      <c r="N62" s="41">
        <v>2.3999999999999998E-3</v>
      </c>
      <c r="O62" s="40">
        <v>62005673</v>
      </c>
    </row>
    <row r="63" spans="2:15" x14ac:dyDescent="0.2">
      <c r="B63" s="39" t="s">
        <v>687</v>
      </c>
      <c r="C63" s="39" t="s">
        <v>688</v>
      </c>
      <c r="D63" s="39" t="s">
        <v>187</v>
      </c>
      <c r="E63" s="40">
        <v>97857</v>
      </c>
      <c r="F63" s="39" t="s">
        <v>604</v>
      </c>
      <c r="G63" s="39" t="s">
        <v>47</v>
      </c>
      <c r="H63" s="42">
        <v>90586</v>
      </c>
      <c r="I63" s="42">
        <v>3709</v>
      </c>
      <c r="J63" s="42">
        <v>0</v>
      </c>
      <c r="K63" s="42">
        <v>10449.09</v>
      </c>
      <c r="L63" s="41">
        <v>5.0000000000000001E-4</v>
      </c>
      <c r="M63" s="41">
        <v>2.6800000000000001E-2</v>
      </c>
      <c r="N63" s="41">
        <v>4.7000000000000002E-3</v>
      </c>
      <c r="O63" s="40">
        <v>60354529</v>
      </c>
    </row>
    <row r="64" spans="2:15" x14ac:dyDescent="0.2">
      <c r="B64" s="39" t="s">
        <v>689</v>
      </c>
      <c r="C64" s="39" t="s">
        <v>690</v>
      </c>
      <c r="D64" s="39" t="s">
        <v>691</v>
      </c>
      <c r="E64" s="40">
        <v>99964</v>
      </c>
      <c r="F64" s="39" t="s">
        <v>604</v>
      </c>
      <c r="G64" s="39" t="s">
        <v>55</v>
      </c>
      <c r="H64" s="42">
        <v>11815</v>
      </c>
      <c r="I64" s="42">
        <v>8543.1</v>
      </c>
      <c r="J64" s="42">
        <v>0</v>
      </c>
      <c r="K64" s="42">
        <v>3554.99</v>
      </c>
      <c r="L64" s="41">
        <v>1.8E-3</v>
      </c>
      <c r="M64" s="41">
        <v>9.1000000000000004E-3</v>
      </c>
      <c r="N64" s="41">
        <v>1.6000000000000001E-3</v>
      </c>
      <c r="O64" s="40">
        <v>76439702</v>
      </c>
    </row>
    <row r="65" spans="1:15" x14ac:dyDescent="0.2">
      <c r="B65" s="39" t="s">
        <v>692</v>
      </c>
      <c r="C65" s="39" t="s">
        <v>693</v>
      </c>
      <c r="D65" s="39" t="s">
        <v>691</v>
      </c>
      <c r="E65" s="40">
        <v>99964</v>
      </c>
      <c r="F65" s="39" t="s">
        <v>604</v>
      </c>
      <c r="G65" s="39" t="s">
        <v>55</v>
      </c>
      <c r="H65" s="42">
        <v>28102</v>
      </c>
      <c r="I65" s="42">
        <v>2156.1</v>
      </c>
      <c r="J65" s="42">
        <v>0</v>
      </c>
      <c r="K65" s="42">
        <v>2134</v>
      </c>
      <c r="L65" s="41">
        <v>1.6000000000000001E-3</v>
      </c>
      <c r="M65" s="41">
        <v>5.4999999999999997E-3</v>
      </c>
      <c r="N65" s="41">
        <v>8.9999999999999998E-4</v>
      </c>
      <c r="O65" s="40">
        <v>77605749</v>
      </c>
    </row>
    <row r="66" spans="1:15" x14ac:dyDescent="0.2">
      <c r="B66" s="39" t="s">
        <v>694</v>
      </c>
      <c r="C66" s="39" t="s">
        <v>695</v>
      </c>
      <c r="D66" s="39" t="s">
        <v>546</v>
      </c>
      <c r="E66" s="40">
        <v>99964</v>
      </c>
      <c r="F66" s="39" t="s">
        <v>604</v>
      </c>
      <c r="G66" s="39" t="s">
        <v>47</v>
      </c>
      <c r="H66" s="42">
        <v>6599</v>
      </c>
      <c r="I66" s="42">
        <v>32833.5</v>
      </c>
      <c r="J66" s="42">
        <v>0</v>
      </c>
      <c r="K66" s="42">
        <v>6738.38</v>
      </c>
      <c r="L66" s="41">
        <v>8.9999999999999998E-4</v>
      </c>
      <c r="M66" s="41">
        <v>1.7299999999999999E-2</v>
      </c>
      <c r="N66" s="41">
        <v>3.0000000000000001E-3</v>
      </c>
      <c r="O66" s="40">
        <v>77414241</v>
      </c>
    </row>
    <row r="67" spans="1:15" x14ac:dyDescent="0.2">
      <c r="B67" s="39" t="s">
        <v>696</v>
      </c>
      <c r="C67" s="39" t="s">
        <v>697</v>
      </c>
      <c r="D67" s="39" t="s">
        <v>187</v>
      </c>
      <c r="E67" s="40">
        <v>97320</v>
      </c>
      <c r="F67" s="39" t="s">
        <v>604</v>
      </c>
      <c r="G67" s="39" t="s">
        <v>55</v>
      </c>
      <c r="H67" s="42">
        <v>5995</v>
      </c>
      <c r="I67" s="42">
        <v>13497.9</v>
      </c>
      <c r="J67" s="42">
        <v>0</v>
      </c>
      <c r="K67" s="42">
        <v>2850</v>
      </c>
      <c r="L67" s="41">
        <v>1.8E-3</v>
      </c>
      <c r="M67" s="41">
        <v>7.3000000000000001E-3</v>
      </c>
      <c r="N67" s="41">
        <v>1.2999999999999999E-3</v>
      </c>
      <c r="O67" s="40">
        <v>60196003</v>
      </c>
    </row>
    <row r="68" spans="1:15" x14ac:dyDescent="0.2">
      <c r="B68" s="39" t="s">
        <v>698</v>
      </c>
      <c r="C68" s="39" t="s">
        <v>699</v>
      </c>
      <c r="D68" s="39" t="s">
        <v>691</v>
      </c>
      <c r="E68" s="40">
        <v>94147</v>
      </c>
      <c r="F68" s="39" t="s">
        <v>604</v>
      </c>
      <c r="G68" s="39" t="s">
        <v>55</v>
      </c>
      <c r="H68" s="42">
        <v>9366</v>
      </c>
      <c r="I68" s="42">
        <v>4219.5</v>
      </c>
      <c r="J68" s="42">
        <v>0</v>
      </c>
      <c r="K68" s="42">
        <v>1391.89</v>
      </c>
      <c r="L68" s="41">
        <v>2.9999999999999997E-4</v>
      </c>
      <c r="M68" s="41">
        <v>3.5999999999999999E-3</v>
      </c>
      <c r="N68" s="41">
        <v>5.9999999999999995E-4</v>
      </c>
      <c r="O68" s="40">
        <v>70922513</v>
      </c>
    </row>
    <row r="69" spans="1:15" x14ac:dyDescent="0.2">
      <c r="B69" s="39" t="s">
        <v>700</v>
      </c>
      <c r="C69" s="39" t="s">
        <v>701</v>
      </c>
      <c r="D69" s="39" t="s">
        <v>422</v>
      </c>
      <c r="E69" s="40">
        <v>99390</v>
      </c>
      <c r="F69" s="39" t="s">
        <v>604</v>
      </c>
      <c r="G69" s="39" t="s">
        <v>47</v>
      </c>
      <c r="H69" s="42">
        <v>13259</v>
      </c>
      <c r="I69" s="42">
        <v>47616</v>
      </c>
      <c r="J69" s="42">
        <v>51.49</v>
      </c>
      <c r="K69" s="42">
        <v>19686.18</v>
      </c>
      <c r="L69" s="41">
        <v>0</v>
      </c>
      <c r="M69" s="41">
        <v>5.0500000000000003E-2</v>
      </c>
      <c r="N69" s="41">
        <v>8.8000000000000005E-3</v>
      </c>
      <c r="O69" s="40">
        <v>1056787</v>
      </c>
    </row>
    <row r="70" spans="1:15" x14ac:dyDescent="0.2">
      <c r="B70" s="39" t="s">
        <v>702</v>
      </c>
      <c r="C70" s="39" t="s">
        <v>703</v>
      </c>
      <c r="D70" s="39" t="s">
        <v>422</v>
      </c>
      <c r="E70" s="40">
        <v>97330</v>
      </c>
      <c r="F70" s="39" t="s">
        <v>604</v>
      </c>
      <c r="G70" s="39" t="s">
        <v>47</v>
      </c>
      <c r="H70" s="42">
        <v>71922</v>
      </c>
      <c r="I70" s="42">
        <v>3698</v>
      </c>
      <c r="J70" s="42">
        <v>0</v>
      </c>
      <c r="K70" s="42">
        <v>8271.59</v>
      </c>
      <c r="L70" s="41">
        <v>6.9999999999999999E-4</v>
      </c>
      <c r="M70" s="41">
        <v>2.12E-2</v>
      </c>
      <c r="N70" s="41">
        <v>3.7000000000000002E-3</v>
      </c>
      <c r="O70" s="40">
        <v>76755412</v>
      </c>
    </row>
    <row r="71" spans="1:15" x14ac:dyDescent="0.2">
      <c r="B71" s="39" t="s">
        <v>704</v>
      </c>
      <c r="C71" s="39" t="s">
        <v>705</v>
      </c>
      <c r="D71" s="39" t="s">
        <v>187</v>
      </c>
      <c r="E71" s="40">
        <v>97330</v>
      </c>
      <c r="F71" s="39" t="s">
        <v>604</v>
      </c>
      <c r="G71" s="39" t="s">
        <v>47</v>
      </c>
      <c r="H71" s="42">
        <v>27213</v>
      </c>
      <c r="I71" s="42">
        <v>5278</v>
      </c>
      <c r="J71" s="42">
        <v>0</v>
      </c>
      <c r="K71" s="42">
        <v>4466.8999999999996</v>
      </c>
      <c r="L71" s="41">
        <v>1.1999999999999999E-3</v>
      </c>
      <c r="M71" s="41">
        <v>1.14E-2</v>
      </c>
      <c r="N71" s="41">
        <v>2E-3</v>
      </c>
      <c r="O71" s="40">
        <v>62016753</v>
      </c>
    </row>
    <row r="72" spans="1:15" x14ac:dyDescent="0.2">
      <c r="B72" s="1" t="s">
        <v>706</v>
      </c>
      <c r="C72" s="1" t="s">
        <v>5</v>
      </c>
      <c r="D72" s="1" t="s">
        <v>5</v>
      </c>
      <c r="E72" s="1" t="s">
        <v>5</v>
      </c>
      <c r="F72" s="1" t="s">
        <v>5</v>
      </c>
      <c r="G72" s="1" t="s">
        <v>5</v>
      </c>
      <c r="H72" s="38">
        <v>18900</v>
      </c>
      <c r="I72" s="1" t="s">
        <v>5</v>
      </c>
      <c r="J72" s="38">
        <v>0</v>
      </c>
      <c r="K72" s="38">
        <v>5115.54</v>
      </c>
      <c r="L72" s="1" t="s">
        <v>5</v>
      </c>
      <c r="M72" s="37">
        <v>1.3100000000000001E-2</v>
      </c>
      <c r="N72" s="37">
        <v>2.3E-3</v>
      </c>
      <c r="O72" s="1" t="s">
        <v>5</v>
      </c>
    </row>
    <row r="73" spans="1:15" x14ac:dyDescent="0.2">
      <c r="B73" s="39" t="s">
        <v>707</v>
      </c>
      <c r="C73" s="39" t="s">
        <v>708</v>
      </c>
      <c r="D73" s="39" t="s">
        <v>422</v>
      </c>
      <c r="E73" s="40">
        <v>227552</v>
      </c>
      <c r="F73" s="39" t="s">
        <v>709</v>
      </c>
      <c r="G73" s="39" t="s">
        <v>47</v>
      </c>
      <c r="H73" s="42">
        <v>18900</v>
      </c>
      <c r="I73" s="42">
        <v>8703</v>
      </c>
      <c r="J73" s="42">
        <v>0</v>
      </c>
      <c r="K73" s="42">
        <v>5115.54</v>
      </c>
      <c r="L73" s="41">
        <v>1E-4</v>
      </c>
      <c r="M73" s="41">
        <v>1.3100000000000001E-2</v>
      </c>
      <c r="N73" s="41">
        <v>2.3E-3</v>
      </c>
      <c r="O73" s="40">
        <v>60155264</v>
      </c>
    </row>
    <row r="74" spans="1:15" x14ac:dyDescent="0.2">
      <c r="B74" s="1" t="s">
        <v>710</v>
      </c>
      <c r="C74" s="1" t="s">
        <v>5</v>
      </c>
      <c r="D74" s="1" t="s">
        <v>5</v>
      </c>
      <c r="E74" s="1" t="s">
        <v>5</v>
      </c>
      <c r="F74" s="1" t="s">
        <v>5</v>
      </c>
      <c r="G74" s="1" t="s">
        <v>5</v>
      </c>
      <c r="H74" s="38">
        <v>0</v>
      </c>
      <c r="I74" s="1" t="s">
        <v>5</v>
      </c>
      <c r="J74" s="38">
        <v>0</v>
      </c>
      <c r="K74" s="38">
        <v>0</v>
      </c>
      <c r="L74" s="1" t="s">
        <v>5</v>
      </c>
      <c r="M74" s="37">
        <v>0</v>
      </c>
      <c r="N74" s="37">
        <v>0</v>
      </c>
      <c r="O74" s="1" t="s">
        <v>5</v>
      </c>
    </row>
    <row r="75" spans="1:15" x14ac:dyDescent="0.2">
      <c r="B75" s="1" t="s">
        <v>612</v>
      </c>
      <c r="C75" s="1" t="s">
        <v>5</v>
      </c>
      <c r="D75" s="1" t="s">
        <v>5</v>
      </c>
      <c r="E75" s="1" t="s">
        <v>5</v>
      </c>
      <c r="F75" s="1" t="s">
        <v>5</v>
      </c>
      <c r="G75" s="1" t="s">
        <v>5</v>
      </c>
      <c r="H75" s="38">
        <v>0</v>
      </c>
      <c r="I75" s="1" t="s">
        <v>5</v>
      </c>
      <c r="J75" s="38">
        <v>0</v>
      </c>
      <c r="K75" s="38">
        <v>0</v>
      </c>
      <c r="L75" s="1" t="s">
        <v>5</v>
      </c>
      <c r="M75" s="37">
        <v>0</v>
      </c>
      <c r="N75" s="37">
        <v>0</v>
      </c>
      <c r="O75" s="1" t="s">
        <v>5</v>
      </c>
    </row>
    <row r="76" spans="1:15" x14ac:dyDescent="0.2">
      <c r="B76" s="36" t="s">
        <v>118</v>
      </c>
    </row>
    <row r="77" spans="1:15" x14ac:dyDescent="0.2">
      <c r="B77" s="36" t="s">
        <v>169</v>
      </c>
    </row>
    <row r="78" spans="1:15" x14ac:dyDescent="0.2">
      <c r="B78" s="63" t="s">
        <v>67</v>
      </c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</row>
    <row r="79" spans="1:15" s="87" customFormat="1" x14ac:dyDescent="0.2">
      <c r="A79" s="87" t="s">
        <v>1128</v>
      </c>
    </row>
  </sheetData>
  <mergeCells count="3">
    <mergeCell ref="B78:O78"/>
    <mergeCell ref="A1:XFD1"/>
    <mergeCell ref="A79:XFD7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rightToLeft="1" topLeftCell="A22" workbookViewId="0">
      <selection activeCell="A49" sqref="A49:XFD49"/>
    </sheetView>
  </sheetViews>
  <sheetFormatPr defaultRowHeight="14.25" x14ac:dyDescent="0.2"/>
  <cols>
    <col min="1" max="1" width="3" customWidth="1"/>
    <col min="2" max="2" width="35" customWidth="1"/>
    <col min="3" max="3" width="14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10" width="14" customWidth="1"/>
    <col min="11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7" customFormat="1" x14ac:dyDescent="0.2">
      <c r="A1" s="87" t="s">
        <v>1127</v>
      </c>
    </row>
    <row r="2" spans="1:16" s="53" customFormat="1" ht="14.25" customHeight="1" x14ac:dyDescent="0.2">
      <c r="A2" s="50"/>
      <c r="B2" s="51" t="s">
        <v>1125</v>
      </c>
      <c r="C2" s="52">
        <v>44560</v>
      </c>
    </row>
    <row r="3" spans="1:16" s="49" customFormat="1" x14ac:dyDescent="0.2">
      <c r="B3" s="54" t="s">
        <v>1</v>
      </c>
      <c r="C3" s="51" t="s">
        <v>1126</v>
      </c>
    </row>
    <row r="4" spans="1:16" s="49" customFormat="1" x14ac:dyDescent="0.2">
      <c r="B4" s="54" t="s">
        <v>2</v>
      </c>
      <c r="C4" s="55" t="s">
        <v>3</v>
      </c>
    </row>
    <row r="5" spans="1:16" s="49" customFormat="1" x14ac:dyDescent="0.2">
      <c r="B5" s="54" t="s">
        <v>4</v>
      </c>
      <c r="C5" s="51">
        <v>392</v>
      </c>
    </row>
    <row r="6" spans="1:16" s="49" customFormat="1" x14ac:dyDescent="0.2">
      <c r="B6" s="54"/>
      <c r="C6" s="51"/>
    </row>
    <row r="7" spans="1:16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711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69</v>
      </c>
      <c r="C9" s="1" t="s">
        <v>70</v>
      </c>
      <c r="D9" s="1" t="s">
        <v>121</v>
      </c>
      <c r="E9" s="1" t="s">
        <v>71</v>
      </c>
      <c r="F9" s="1" t="s">
        <v>172</v>
      </c>
      <c r="G9" s="1" t="s">
        <v>72</v>
      </c>
      <c r="H9" s="1" t="s">
        <v>73</v>
      </c>
      <c r="I9" s="1" t="s">
        <v>74</v>
      </c>
      <c r="J9" s="1" t="s">
        <v>124</v>
      </c>
      <c r="K9" s="1" t="s">
        <v>125</v>
      </c>
      <c r="L9" s="1" t="s">
        <v>77</v>
      </c>
      <c r="M9" s="1" t="s">
        <v>127</v>
      </c>
      <c r="N9" s="1" t="s">
        <v>78</v>
      </c>
      <c r="O9" s="1" t="s">
        <v>128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130</v>
      </c>
      <c r="K10" s="1" t="s">
        <v>131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5</v>
      </c>
    </row>
    <row r="12" spans="1:16" x14ac:dyDescent="0.2">
      <c r="B12" s="1" t="s">
        <v>712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8">
        <v>2617290.61</v>
      </c>
      <c r="K12" s="1" t="s">
        <v>5</v>
      </c>
      <c r="L12" s="38">
        <v>102653.33</v>
      </c>
      <c r="M12" s="1" t="s">
        <v>5</v>
      </c>
      <c r="N12" s="37">
        <v>1</v>
      </c>
      <c r="O12" s="37">
        <v>4.5900000000000003E-2</v>
      </c>
      <c r="P12" s="1" t="s">
        <v>5</v>
      </c>
    </row>
    <row r="13" spans="1:16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8">
        <v>2200000</v>
      </c>
      <c r="K13" s="1" t="s">
        <v>5</v>
      </c>
      <c r="L13" s="38">
        <v>5049</v>
      </c>
      <c r="M13" s="1" t="s">
        <v>5</v>
      </c>
      <c r="N13" s="37">
        <v>4.9200000000000001E-2</v>
      </c>
      <c r="O13" s="37">
        <v>2.3E-3</v>
      </c>
      <c r="P13" s="1" t="s">
        <v>5</v>
      </c>
    </row>
    <row r="14" spans="1:16" x14ac:dyDescent="0.2">
      <c r="B14" s="1" t="s">
        <v>713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8">
        <v>0</v>
      </c>
      <c r="K14" s="1" t="s">
        <v>5</v>
      </c>
      <c r="L14" s="38">
        <v>0</v>
      </c>
      <c r="M14" s="1" t="s">
        <v>5</v>
      </c>
      <c r="N14" s="37">
        <v>0</v>
      </c>
      <c r="O14" s="37">
        <v>0</v>
      </c>
      <c r="P14" s="1" t="s">
        <v>5</v>
      </c>
    </row>
    <row r="15" spans="1:16" x14ac:dyDescent="0.2">
      <c r="B15" s="1" t="s">
        <v>714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8">
        <v>0</v>
      </c>
      <c r="K15" s="1" t="s">
        <v>5</v>
      </c>
      <c r="L15" s="38">
        <v>0</v>
      </c>
      <c r="M15" s="1" t="s">
        <v>5</v>
      </c>
      <c r="N15" s="37">
        <v>0</v>
      </c>
      <c r="O15" s="37">
        <v>0</v>
      </c>
      <c r="P15" s="1" t="s">
        <v>5</v>
      </c>
    </row>
    <row r="16" spans="1:16" x14ac:dyDescent="0.2">
      <c r="B16" s="1" t="s">
        <v>295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8">
        <v>2200000</v>
      </c>
      <c r="K16" s="1" t="s">
        <v>5</v>
      </c>
      <c r="L16" s="38">
        <v>5049</v>
      </c>
      <c r="M16" s="1" t="s">
        <v>5</v>
      </c>
      <c r="N16" s="37">
        <v>4.9200000000000001E-2</v>
      </c>
      <c r="O16" s="37">
        <v>2.3E-3</v>
      </c>
      <c r="P16" s="1" t="s">
        <v>5</v>
      </c>
    </row>
    <row r="17" spans="2:16" x14ac:dyDescent="0.2">
      <c r="B17" s="39" t="s">
        <v>715</v>
      </c>
      <c r="C17" s="40">
        <v>5122957</v>
      </c>
      <c r="D17" s="39" t="s">
        <v>141</v>
      </c>
      <c r="E17" s="40">
        <v>510938608</v>
      </c>
      <c r="F17" s="39" t="s">
        <v>604</v>
      </c>
      <c r="G17" s="39" t="s">
        <v>168</v>
      </c>
      <c r="H17" s="39" t="s">
        <v>143</v>
      </c>
      <c r="I17" s="39" t="s">
        <v>95</v>
      </c>
      <c r="J17" s="42">
        <v>2200000</v>
      </c>
      <c r="K17" s="42">
        <v>229.5</v>
      </c>
      <c r="L17" s="42">
        <v>5049</v>
      </c>
      <c r="M17" s="41">
        <v>0</v>
      </c>
      <c r="N17" s="41">
        <v>4.9200000000000001E-2</v>
      </c>
      <c r="O17" s="41">
        <v>2.3E-3</v>
      </c>
      <c r="P17" s="39" t="s">
        <v>5</v>
      </c>
    </row>
    <row r="18" spans="2:16" x14ac:dyDescent="0.2">
      <c r="B18" s="1" t="s">
        <v>611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8">
        <v>0</v>
      </c>
      <c r="K18" s="1" t="s">
        <v>5</v>
      </c>
      <c r="L18" s="38">
        <v>0</v>
      </c>
      <c r="M18" s="1" t="s">
        <v>5</v>
      </c>
      <c r="N18" s="37">
        <v>0</v>
      </c>
      <c r="O18" s="37">
        <v>0</v>
      </c>
      <c r="P18" s="1" t="s">
        <v>5</v>
      </c>
    </row>
    <row r="19" spans="2:16" x14ac:dyDescent="0.2">
      <c r="B19" s="1" t="s">
        <v>116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8">
        <v>417290.61</v>
      </c>
      <c r="K19" s="1" t="s">
        <v>5</v>
      </c>
      <c r="L19" s="38">
        <v>97604.33</v>
      </c>
      <c r="M19" s="1" t="s">
        <v>5</v>
      </c>
      <c r="N19" s="37">
        <v>0.95079999999999998</v>
      </c>
      <c r="O19" s="37">
        <v>4.3700000000000003E-2</v>
      </c>
      <c r="P19" s="1" t="s">
        <v>5</v>
      </c>
    </row>
    <row r="20" spans="2:16" x14ac:dyDescent="0.2">
      <c r="B20" s="1" t="s">
        <v>713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8">
        <v>21787.53</v>
      </c>
      <c r="K20" s="1" t="s">
        <v>5</v>
      </c>
      <c r="L20" s="38">
        <v>46851.75</v>
      </c>
      <c r="M20" s="1" t="s">
        <v>5</v>
      </c>
      <c r="N20" s="37">
        <v>0.45639999999999997</v>
      </c>
      <c r="O20" s="37">
        <v>2.1000000000000001E-2</v>
      </c>
      <c r="P20" s="1" t="s">
        <v>5</v>
      </c>
    </row>
    <row r="21" spans="2:16" x14ac:dyDescent="0.2">
      <c r="B21" s="39" t="s">
        <v>716</v>
      </c>
      <c r="C21" s="39" t="s">
        <v>717</v>
      </c>
      <c r="D21" s="39" t="s">
        <v>187</v>
      </c>
      <c r="E21" s="40">
        <v>99298</v>
      </c>
      <c r="F21" s="39" t="s">
        <v>526</v>
      </c>
      <c r="G21" s="39" t="s">
        <v>168</v>
      </c>
      <c r="H21" s="39" t="s">
        <v>143</v>
      </c>
      <c r="I21" s="39" t="s">
        <v>47</v>
      </c>
      <c r="J21" s="42">
        <v>4574.84</v>
      </c>
      <c r="K21" s="42">
        <v>148119</v>
      </c>
      <c r="L21" s="42">
        <v>21074</v>
      </c>
      <c r="M21" s="41">
        <v>2.5000000000000001E-3</v>
      </c>
      <c r="N21" s="41">
        <v>0.20530000000000001</v>
      </c>
      <c r="O21" s="41">
        <v>9.4000000000000004E-3</v>
      </c>
      <c r="P21" s="40">
        <v>60319043</v>
      </c>
    </row>
    <row r="22" spans="2:16" x14ac:dyDescent="0.2">
      <c r="B22" s="39" t="s">
        <v>719</v>
      </c>
      <c r="C22" s="39" t="s">
        <v>720</v>
      </c>
      <c r="D22" s="39" t="s">
        <v>187</v>
      </c>
      <c r="E22" s="40">
        <v>94166</v>
      </c>
      <c r="F22" s="39" t="s">
        <v>721</v>
      </c>
      <c r="G22" s="39" t="s">
        <v>168</v>
      </c>
      <c r="H22" s="39" t="s">
        <v>143</v>
      </c>
      <c r="I22" s="39" t="s">
        <v>47</v>
      </c>
      <c r="J22" s="42">
        <v>11286.68</v>
      </c>
      <c r="K22" s="42">
        <v>13113</v>
      </c>
      <c r="L22" s="42">
        <v>4602.87</v>
      </c>
      <c r="M22" s="41">
        <v>6.6E-3</v>
      </c>
      <c r="N22" s="41">
        <v>4.48E-2</v>
      </c>
      <c r="O22" s="41">
        <v>2.0999999999999999E-3</v>
      </c>
      <c r="P22" s="40">
        <v>62002712</v>
      </c>
    </row>
    <row r="23" spans="2:16" x14ac:dyDescent="0.2">
      <c r="B23" s="39" t="s">
        <v>722</v>
      </c>
      <c r="C23" s="39" t="s">
        <v>723</v>
      </c>
      <c r="D23" s="39" t="s">
        <v>422</v>
      </c>
      <c r="E23" s="40">
        <v>93164</v>
      </c>
      <c r="F23" s="39" t="s">
        <v>721</v>
      </c>
      <c r="G23" s="39" t="s">
        <v>168</v>
      </c>
      <c r="H23" s="39" t="s">
        <v>143</v>
      </c>
      <c r="I23" s="39" t="s">
        <v>47</v>
      </c>
      <c r="J23" s="42">
        <v>5926.01</v>
      </c>
      <c r="K23" s="42">
        <v>114894.2</v>
      </c>
      <c r="L23" s="42">
        <v>21174.880000000001</v>
      </c>
      <c r="M23" s="41">
        <v>0</v>
      </c>
      <c r="N23" s="41">
        <v>0.20630000000000001</v>
      </c>
      <c r="O23" s="41">
        <v>9.4999999999999998E-3</v>
      </c>
      <c r="P23" s="40">
        <v>77501682</v>
      </c>
    </row>
    <row r="24" spans="2:16" x14ac:dyDescent="0.2">
      <c r="B24" s="1" t="s">
        <v>714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38">
        <v>0</v>
      </c>
      <c r="K24" s="1" t="s">
        <v>5</v>
      </c>
      <c r="L24" s="38">
        <v>0</v>
      </c>
      <c r="M24" s="1" t="s">
        <v>5</v>
      </c>
      <c r="N24" s="37">
        <v>0</v>
      </c>
      <c r="O24" s="37">
        <v>0</v>
      </c>
      <c r="P24" s="1" t="s">
        <v>5</v>
      </c>
    </row>
    <row r="25" spans="2:16" x14ac:dyDescent="0.2">
      <c r="B25" s="1" t="s">
        <v>295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1" t="s">
        <v>5</v>
      </c>
      <c r="J25" s="38">
        <v>393433.08</v>
      </c>
      <c r="K25" s="1" t="s">
        <v>5</v>
      </c>
      <c r="L25" s="38">
        <v>49783.77</v>
      </c>
      <c r="M25" s="1" t="s">
        <v>5</v>
      </c>
      <c r="N25" s="37">
        <v>0.48499999999999999</v>
      </c>
      <c r="O25" s="37">
        <v>2.23E-2</v>
      </c>
      <c r="P25" s="1" t="s">
        <v>5</v>
      </c>
    </row>
    <row r="26" spans="2:16" x14ac:dyDescent="0.2">
      <c r="B26" s="39" t="s">
        <v>724</v>
      </c>
      <c r="C26" s="39" t="s">
        <v>725</v>
      </c>
      <c r="D26" s="39" t="s">
        <v>187</v>
      </c>
      <c r="E26" s="40">
        <v>93260</v>
      </c>
      <c r="F26" s="39" t="s">
        <v>726</v>
      </c>
      <c r="G26" s="39" t="s">
        <v>168</v>
      </c>
      <c r="H26" s="39" t="s">
        <v>143</v>
      </c>
      <c r="I26" s="39" t="s">
        <v>47</v>
      </c>
      <c r="J26" s="42">
        <v>41675.800000000003</v>
      </c>
      <c r="K26" s="42">
        <v>2392.1799999999998</v>
      </c>
      <c r="L26" s="42">
        <v>3100.55</v>
      </c>
      <c r="M26" s="41">
        <v>1.1000000000000001E-3</v>
      </c>
      <c r="N26" s="41">
        <v>3.0200000000000001E-2</v>
      </c>
      <c r="O26" s="41">
        <v>1.4E-3</v>
      </c>
      <c r="P26" s="40">
        <v>62015615</v>
      </c>
    </row>
    <row r="27" spans="2:16" x14ac:dyDescent="0.2">
      <c r="B27" s="39" t="s">
        <v>727</v>
      </c>
      <c r="C27" s="39" t="s">
        <v>728</v>
      </c>
      <c r="D27" s="39" t="s">
        <v>187</v>
      </c>
      <c r="E27" s="40">
        <v>95116</v>
      </c>
      <c r="F27" s="39" t="s">
        <v>726</v>
      </c>
      <c r="G27" s="39" t="s">
        <v>168</v>
      </c>
      <c r="H27" s="39" t="s">
        <v>143</v>
      </c>
      <c r="I27" s="39" t="s">
        <v>47</v>
      </c>
      <c r="J27" s="42">
        <v>11225</v>
      </c>
      <c r="K27" s="42">
        <v>3072</v>
      </c>
      <c r="L27" s="42">
        <v>1072.43</v>
      </c>
      <c r="M27" s="41">
        <v>1.1999999999999999E-3</v>
      </c>
      <c r="N27" s="41">
        <v>1.04E-2</v>
      </c>
      <c r="O27" s="41">
        <v>5.0000000000000001E-4</v>
      </c>
      <c r="P27" s="40">
        <v>62015300</v>
      </c>
    </row>
    <row r="28" spans="2:16" x14ac:dyDescent="0.2">
      <c r="B28" s="39" t="s">
        <v>729</v>
      </c>
      <c r="C28" s="39" t="s">
        <v>730</v>
      </c>
      <c r="D28" s="39" t="s">
        <v>187</v>
      </c>
      <c r="E28" s="40">
        <v>991728</v>
      </c>
      <c r="F28" s="39" t="s">
        <v>590</v>
      </c>
      <c r="G28" s="39" t="s">
        <v>168</v>
      </c>
      <c r="H28" s="39" t="s">
        <v>143</v>
      </c>
      <c r="I28" s="39" t="s">
        <v>47</v>
      </c>
      <c r="J28" s="42">
        <v>2032</v>
      </c>
      <c r="K28" s="42">
        <v>22157</v>
      </c>
      <c r="L28" s="42">
        <v>1400.22</v>
      </c>
      <c r="M28" s="41">
        <v>2.9999999999999997E-4</v>
      </c>
      <c r="N28" s="41">
        <v>1.3599999999999999E-2</v>
      </c>
      <c r="O28" s="41">
        <v>5.9999999999999995E-4</v>
      </c>
      <c r="P28" s="40">
        <v>62016241</v>
      </c>
    </row>
    <row r="29" spans="2:16" x14ac:dyDescent="0.2">
      <c r="B29" s="39" t="s">
        <v>731</v>
      </c>
      <c r="C29" s="39" t="s">
        <v>732</v>
      </c>
      <c r="D29" s="39" t="s">
        <v>187</v>
      </c>
      <c r="E29" s="40">
        <v>97214</v>
      </c>
      <c r="F29" s="39" t="s">
        <v>726</v>
      </c>
      <c r="G29" s="39" t="s">
        <v>168</v>
      </c>
      <c r="H29" s="39" t="s">
        <v>143</v>
      </c>
      <c r="I29" s="39" t="s">
        <v>102</v>
      </c>
      <c r="J29" s="42">
        <v>22900</v>
      </c>
      <c r="K29" s="42">
        <v>192700</v>
      </c>
      <c r="L29" s="42">
        <v>1192.08</v>
      </c>
      <c r="M29" s="41">
        <v>2.0000000000000001E-4</v>
      </c>
      <c r="N29" s="41">
        <v>1.1599999999999999E-2</v>
      </c>
      <c r="O29" s="41">
        <v>5.0000000000000001E-4</v>
      </c>
      <c r="P29" s="40">
        <v>62008412</v>
      </c>
    </row>
    <row r="30" spans="2:16" x14ac:dyDescent="0.2">
      <c r="B30" s="39" t="s">
        <v>733</v>
      </c>
      <c r="C30" s="39" t="s">
        <v>734</v>
      </c>
      <c r="D30" s="39" t="s">
        <v>187</v>
      </c>
      <c r="E30" s="40">
        <v>97214</v>
      </c>
      <c r="F30" s="39" t="s">
        <v>726</v>
      </c>
      <c r="G30" s="39" t="s">
        <v>168</v>
      </c>
      <c r="H30" s="39" t="s">
        <v>143</v>
      </c>
      <c r="I30" s="39" t="s">
        <v>55</v>
      </c>
      <c r="J30" s="42">
        <v>12425</v>
      </c>
      <c r="K30" s="42">
        <v>6269</v>
      </c>
      <c r="L30" s="42">
        <v>2743.37</v>
      </c>
      <c r="M30" s="41">
        <v>6.9999999999999999E-4</v>
      </c>
      <c r="N30" s="41">
        <v>2.6700000000000002E-2</v>
      </c>
      <c r="O30" s="41">
        <v>1.1999999999999999E-3</v>
      </c>
      <c r="P30" s="40">
        <v>62010525</v>
      </c>
    </row>
    <row r="31" spans="2:16" x14ac:dyDescent="0.2">
      <c r="B31" s="39" t="s">
        <v>735</v>
      </c>
      <c r="C31" s="39" t="s">
        <v>736</v>
      </c>
      <c r="D31" s="39" t="s">
        <v>187</v>
      </c>
      <c r="E31" s="40">
        <v>97578</v>
      </c>
      <c r="F31" s="39" t="s">
        <v>726</v>
      </c>
      <c r="G31" s="39" t="s">
        <v>168</v>
      </c>
      <c r="H31" s="39" t="s">
        <v>143</v>
      </c>
      <c r="I31" s="39" t="s">
        <v>47</v>
      </c>
      <c r="J31" s="42">
        <v>327</v>
      </c>
      <c r="K31" s="42">
        <v>174178</v>
      </c>
      <c r="L31" s="42">
        <v>1771.34</v>
      </c>
      <c r="M31" s="41">
        <v>1.1000000000000001E-3</v>
      </c>
      <c r="N31" s="41">
        <v>1.7299999999999999E-2</v>
      </c>
      <c r="O31" s="41">
        <v>8.0000000000000004E-4</v>
      </c>
      <c r="P31" s="40">
        <v>62001982</v>
      </c>
    </row>
    <row r="32" spans="2:16" x14ac:dyDescent="0.2">
      <c r="B32" s="39" t="s">
        <v>737</v>
      </c>
      <c r="C32" s="39" t="s">
        <v>738</v>
      </c>
      <c r="D32" s="39" t="s">
        <v>187</v>
      </c>
      <c r="E32" s="40">
        <v>98259</v>
      </c>
      <c r="F32" s="39" t="s">
        <v>739</v>
      </c>
      <c r="G32" s="39" t="s">
        <v>168</v>
      </c>
      <c r="H32" s="39" t="s">
        <v>143</v>
      </c>
      <c r="I32" s="39" t="s">
        <v>47</v>
      </c>
      <c r="J32" s="42">
        <v>4175</v>
      </c>
      <c r="K32" s="42">
        <v>14205</v>
      </c>
      <c r="L32" s="42">
        <v>1844.41</v>
      </c>
      <c r="M32" s="41">
        <v>1.6999999999999999E-3</v>
      </c>
      <c r="N32" s="41">
        <v>1.7999999999999999E-2</v>
      </c>
      <c r="O32" s="41">
        <v>8.0000000000000004E-4</v>
      </c>
      <c r="P32" s="40">
        <v>78092327</v>
      </c>
    </row>
    <row r="33" spans="2:16" x14ac:dyDescent="0.2">
      <c r="B33" s="39" t="s">
        <v>740</v>
      </c>
      <c r="C33" s="39" t="s">
        <v>741</v>
      </c>
      <c r="D33" s="39" t="s">
        <v>187</v>
      </c>
      <c r="E33" s="40">
        <v>96159</v>
      </c>
      <c r="F33" s="39" t="s">
        <v>590</v>
      </c>
      <c r="G33" s="39" t="s">
        <v>168</v>
      </c>
      <c r="H33" s="39" t="s">
        <v>143</v>
      </c>
      <c r="I33" s="39" t="s">
        <v>51</v>
      </c>
      <c r="J33" s="42">
        <v>940</v>
      </c>
      <c r="K33" s="42">
        <v>33900</v>
      </c>
      <c r="L33" s="42">
        <v>1082.46</v>
      </c>
      <c r="M33" s="41">
        <v>1E-4</v>
      </c>
      <c r="N33" s="41">
        <v>1.0500000000000001E-2</v>
      </c>
      <c r="O33" s="41">
        <v>5.0000000000000001E-4</v>
      </c>
      <c r="P33" s="40">
        <v>62010897</v>
      </c>
    </row>
    <row r="34" spans="2:16" x14ac:dyDescent="0.2">
      <c r="B34" s="39" t="s">
        <v>742</v>
      </c>
      <c r="C34" s="39" t="s">
        <v>743</v>
      </c>
      <c r="D34" s="39" t="s">
        <v>744</v>
      </c>
      <c r="E34" s="40">
        <v>98591</v>
      </c>
      <c r="F34" s="39" t="s">
        <v>726</v>
      </c>
      <c r="G34" s="39" t="s">
        <v>168</v>
      </c>
      <c r="H34" s="39" t="s">
        <v>143</v>
      </c>
      <c r="I34" s="39" t="s">
        <v>47</v>
      </c>
      <c r="J34" s="42">
        <v>1215</v>
      </c>
      <c r="K34" s="42">
        <v>25030.1</v>
      </c>
      <c r="L34" s="42">
        <v>945.8</v>
      </c>
      <c r="M34" s="41">
        <v>3.0000000000000001E-3</v>
      </c>
      <c r="N34" s="41">
        <v>9.1999999999999998E-3</v>
      </c>
      <c r="O34" s="41">
        <v>4.0000000000000002E-4</v>
      </c>
      <c r="P34" s="40">
        <v>76102490</v>
      </c>
    </row>
    <row r="35" spans="2:16" x14ac:dyDescent="0.2">
      <c r="B35" s="39" t="s">
        <v>745</v>
      </c>
      <c r="C35" s="39" t="s">
        <v>746</v>
      </c>
      <c r="D35" s="39" t="s">
        <v>187</v>
      </c>
      <c r="E35" s="40">
        <v>97153</v>
      </c>
      <c r="F35" s="39" t="s">
        <v>590</v>
      </c>
      <c r="G35" s="39" t="s">
        <v>168</v>
      </c>
      <c r="H35" s="39" t="s">
        <v>143</v>
      </c>
      <c r="I35" s="39" t="s">
        <v>47</v>
      </c>
      <c r="J35" s="42">
        <v>32000</v>
      </c>
      <c r="K35" s="42">
        <v>1485</v>
      </c>
      <c r="L35" s="42">
        <v>1477.87</v>
      </c>
      <c r="M35" s="41">
        <v>1.1999999999999999E-3</v>
      </c>
      <c r="N35" s="41">
        <v>1.44E-2</v>
      </c>
      <c r="O35" s="41">
        <v>6.9999999999999999E-4</v>
      </c>
      <c r="P35" s="40">
        <v>62012067</v>
      </c>
    </row>
    <row r="36" spans="2:16" x14ac:dyDescent="0.2">
      <c r="B36" s="39" t="s">
        <v>747</v>
      </c>
      <c r="C36" s="39" t="s">
        <v>748</v>
      </c>
      <c r="D36" s="39" t="s">
        <v>187</v>
      </c>
      <c r="E36" s="40">
        <v>98869</v>
      </c>
      <c r="F36" s="39" t="s">
        <v>726</v>
      </c>
      <c r="G36" s="39" t="s">
        <v>168</v>
      </c>
      <c r="H36" s="39" t="s">
        <v>143</v>
      </c>
      <c r="I36" s="39" t="s">
        <v>47</v>
      </c>
      <c r="J36" s="42">
        <v>158622.29999999999</v>
      </c>
      <c r="K36" s="42">
        <v>2554.0500000000002</v>
      </c>
      <c r="L36" s="42">
        <v>12599.52</v>
      </c>
      <c r="M36" s="41">
        <v>7.1000000000000004E-3</v>
      </c>
      <c r="N36" s="41">
        <v>0.1227</v>
      </c>
      <c r="O36" s="41">
        <v>5.5999999999999999E-3</v>
      </c>
      <c r="P36" s="40">
        <v>60390226</v>
      </c>
    </row>
    <row r="37" spans="2:16" x14ac:dyDescent="0.2">
      <c r="B37" s="39" t="s">
        <v>749</v>
      </c>
      <c r="C37" s="39" t="s">
        <v>750</v>
      </c>
      <c r="D37" s="39" t="s">
        <v>546</v>
      </c>
      <c r="E37" s="40">
        <v>98252</v>
      </c>
      <c r="F37" s="39" t="s">
        <v>526</v>
      </c>
      <c r="G37" s="39" t="s">
        <v>168</v>
      </c>
      <c r="H37" s="39" t="s">
        <v>143</v>
      </c>
      <c r="I37" s="39" t="s">
        <v>49</v>
      </c>
      <c r="J37" s="42">
        <v>45150</v>
      </c>
      <c r="K37" s="42">
        <v>558.5</v>
      </c>
      <c r="L37" s="42">
        <v>1057.67</v>
      </c>
      <c r="M37" s="41">
        <v>2.0000000000000001E-4</v>
      </c>
      <c r="N37" s="41">
        <v>1.03E-2</v>
      </c>
      <c r="O37" s="41">
        <v>5.0000000000000001E-4</v>
      </c>
      <c r="P37" s="40">
        <v>76058916</v>
      </c>
    </row>
    <row r="38" spans="2:16" x14ac:dyDescent="0.2">
      <c r="B38" s="39" t="s">
        <v>751</v>
      </c>
      <c r="C38" s="39" t="s">
        <v>752</v>
      </c>
      <c r="D38" s="39" t="s">
        <v>187</v>
      </c>
      <c r="E38" s="40">
        <v>98193</v>
      </c>
      <c r="F38" s="39" t="s">
        <v>726</v>
      </c>
      <c r="G38" s="39" t="s">
        <v>168</v>
      </c>
      <c r="H38" s="39" t="s">
        <v>143</v>
      </c>
      <c r="I38" s="39" t="s">
        <v>47</v>
      </c>
      <c r="J38" s="42">
        <v>19454</v>
      </c>
      <c r="K38" s="42">
        <v>12897.88</v>
      </c>
      <c r="L38" s="42">
        <v>7803.47</v>
      </c>
      <c r="M38" s="41">
        <v>3.5000000000000001E-3</v>
      </c>
      <c r="N38" s="41">
        <v>7.5999999999999998E-2</v>
      </c>
      <c r="O38" s="41">
        <v>3.5000000000000001E-3</v>
      </c>
      <c r="P38" s="40">
        <v>62012323</v>
      </c>
    </row>
    <row r="39" spans="2:16" x14ac:dyDescent="0.2">
      <c r="B39" s="39" t="s">
        <v>753</v>
      </c>
      <c r="C39" s="39" t="s">
        <v>754</v>
      </c>
      <c r="D39" s="39" t="s">
        <v>187</v>
      </c>
      <c r="E39" s="40">
        <v>98193</v>
      </c>
      <c r="F39" s="39" t="s">
        <v>726</v>
      </c>
      <c r="G39" s="39" t="s">
        <v>168</v>
      </c>
      <c r="H39" s="39" t="s">
        <v>143</v>
      </c>
      <c r="I39" s="39" t="s">
        <v>47</v>
      </c>
      <c r="J39" s="42">
        <v>3625</v>
      </c>
      <c r="K39" s="42">
        <v>19620.14</v>
      </c>
      <c r="L39" s="42">
        <v>2211.9299999999998</v>
      </c>
      <c r="M39" s="41">
        <v>2.5999999999999999E-3</v>
      </c>
      <c r="N39" s="41">
        <v>2.1499999999999998E-2</v>
      </c>
      <c r="O39" s="41">
        <v>1E-3</v>
      </c>
      <c r="P39" s="40">
        <v>77187276</v>
      </c>
    </row>
    <row r="40" spans="2:16" x14ac:dyDescent="0.2">
      <c r="B40" s="39" t="s">
        <v>755</v>
      </c>
      <c r="C40" s="39" t="s">
        <v>756</v>
      </c>
      <c r="D40" s="39" t="s">
        <v>187</v>
      </c>
      <c r="E40" s="40">
        <v>997482</v>
      </c>
      <c r="F40" s="39" t="s">
        <v>726</v>
      </c>
      <c r="G40" s="39" t="s">
        <v>168</v>
      </c>
      <c r="H40" s="39" t="s">
        <v>143</v>
      </c>
      <c r="I40" s="39" t="s">
        <v>47</v>
      </c>
      <c r="J40" s="42">
        <v>22700</v>
      </c>
      <c r="K40" s="42">
        <v>1653.3</v>
      </c>
      <c r="L40" s="42">
        <v>1167.18</v>
      </c>
      <c r="M40" s="41">
        <v>1.5E-3</v>
      </c>
      <c r="N40" s="41">
        <v>1.14E-2</v>
      </c>
      <c r="O40" s="41">
        <v>5.0000000000000001E-4</v>
      </c>
      <c r="P40" s="40">
        <v>77127645</v>
      </c>
    </row>
    <row r="41" spans="2:16" x14ac:dyDescent="0.2">
      <c r="B41" s="39" t="s">
        <v>757</v>
      </c>
      <c r="C41" s="39" t="s">
        <v>758</v>
      </c>
      <c r="D41" s="39" t="s">
        <v>187</v>
      </c>
      <c r="E41" s="40">
        <v>97426</v>
      </c>
      <c r="F41" s="39" t="s">
        <v>515</v>
      </c>
      <c r="G41" s="39" t="s">
        <v>168</v>
      </c>
      <c r="H41" s="39" t="s">
        <v>143</v>
      </c>
      <c r="I41" s="39" t="s">
        <v>47</v>
      </c>
      <c r="J41" s="42">
        <v>6321.98</v>
      </c>
      <c r="K41" s="42">
        <v>22812.7</v>
      </c>
      <c r="L41" s="42">
        <v>4485.29</v>
      </c>
      <c r="M41" s="41">
        <v>0</v>
      </c>
      <c r="N41" s="41">
        <v>4.3700000000000003E-2</v>
      </c>
      <c r="O41" s="41">
        <v>2E-3</v>
      </c>
      <c r="P41" s="40">
        <v>62004550</v>
      </c>
    </row>
    <row r="42" spans="2:16" x14ac:dyDescent="0.2">
      <c r="B42" s="39" t="s">
        <v>759</v>
      </c>
      <c r="C42" s="39" t="s">
        <v>760</v>
      </c>
      <c r="D42" s="39" t="s">
        <v>187</v>
      </c>
      <c r="E42" s="40">
        <v>984423</v>
      </c>
      <c r="F42" s="39" t="s">
        <v>726</v>
      </c>
      <c r="G42" s="39" t="s">
        <v>168</v>
      </c>
      <c r="H42" s="39" t="s">
        <v>143</v>
      </c>
      <c r="I42" s="39" t="s">
        <v>55</v>
      </c>
      <c r="J42" s="42">
        <v>1345</v>
      </c>
      <c r="K42" s="42">
        <v>12145</v>
      </c>
      <c r="L42" s="42">
        <v>575.32000000000005</v>
      </c>
      <c r="M42" s="41">
        <v>1E-3</v>
      </c>
      <c r="N42" s="41">
        <v>5.5999999999999999E-3</v>
      </c>
      <c r="O42" s="41">
        <v>2.9999999999999997E-4</v>
      </c>
      <c r="P42" s="40">
        <v>62013891</v>
      </c>
    </row>
    <row r="43" spans="2:16" x14ac:dyDescent="0.2">
      <c r="B43" s="39" t="s">
        <v>761</v>
      </c>
      <c r="C43" s="39" t="s">
        <v>762</v>
      </c>
      <c r="D43" s="39" t="s">
        <v>187</v>
      </c>
      <c r="E43" s="40">
        <v>99836</v>
      </c>
      <c r="F43" s="39" t="s">
        <v>726</v>
      </c>
      <c r="G43" s="39" t="s">
        <v>168</v>
      </c>
      <c r="H43" s="39" t="s">
        <v>143</v>
      </c>
      <c r="I43" s="39" t="s">
        <v>47</v>
      </c>
      <c r="J43" s="42">
        <v>7300</v>
      </c>
      <c r="K43" s="42">
        <v>14328</v>
      </c>
      <c r="L43" s="42">
        <v>3252.89</v>
      </c>
      <c r="M43" s="41">
        <v>7.0000000000000001E-3</v>
      </c>
      <c r="N43" s="41">
        <v>3.1699999999999999E-2</v>
      </c>
      <c r="O43" s="41">
        <v>1.5E-3</v>
      </c>
      <c r="P43" s="40">
        <v>77712727</v>
      </c>
    </row>
    <row r="44" spans="2:16" x14ac:dyDescent="0.2">
      <c r="B44" s="1" t="s">
        <v>611</v>
      </c>
      <c r="C44" s="1" t="s">
        <v>5</v>
      </c>
      <c r="D44" s="1" t="s">
        <v>5</v>
      </c>
      <c r="E44" s="1" t="s">
        <v>5</v>
      </c>
      <c r="F44" s="1" t="s">
        <v>5</v>
      </c>
      <c r="G44" s="1" t="s">
        <v>5</v>
      </c>
      <c r="H44" s="1" t="s">
        <v>5</v>
      </c>
      <c r="I44" s="1" t="s">
        <v>5</v>
      </c>
      <c r="J44" s="38">
        <v>2070</v>
      </c>
      <c r="K44" s="1" t="s">
        <v>5</v>
      </c>
      <c r="L44" s="38">
        <v>968.81</v>
      </c>
      <c r="M44" s="1" t="s">
        <v>5</v>
      </c>
      <c r="N44" s="37">
        <v>9.4000000000000004E-3</v>
      </c>
      <c r="O44" s="37">
        <v>4.0000000000000002E-4</v>
      </c>
      <c r="P44" s="1" t="s">
        <v>5</v>
      </c>
    </row>
    <row r="45" spans="2:16" x14ac:dyDescent="0.2">
      <c r="B45" s="39" t="s">
        <v>763</v>
      </c>
      <c r="C45" s="39" t="s">
        <v>764</v>
      </c>
      <c r="D45" s="39" t="s">
        <v>744</v>
      </c>
      <c r="E45" s="40">
        <v>997621</v>
      </c>
      <c r="F45" s="39" t="s">
        <v>590</v>
      </c>
      <c r="G45" s="39" t="s">
        <v>168</v>
      </c>
      <c r="H45" s="39" t="s">
        <v>143</v>
      </c>
      <c r="I45" s="39" t="s">
        <v>47</v>
      </c>
      <c r="J45" s="42">
        <v>2070</v>
      </c>
      <c r="K45" s="42">
        <v>15049</v>
      </c>
      <c r="L45" s="42">
        <v>968.81</v>
      </c>
      <c r="M45" s="41">
        <v>2.0999999999999999E-3</v>
      </c>
      <c r="N45" s="41">
        <v>9.4000000000000004E-3</v>
      </c>
      <c r="O45" s="41">
        <v>4.0000000000000002E-4</v>
      </c>
      <c r="P45" s="40">
        <v>77851210</v>
      </c>
    </row>
    <row r="46" spans="2:16" x14ac:dyDescent="0.2">
      <c r="B46" s="36" t="s">
        <v>118</v>
      </c>
    </row>
    <row r="47" spans="2:16" x14ac:dyDescent="0.2">
      <c r="B47" s="36" t="s">
        <v>169</v>
      </c>
    </row>
    <row r="48" spans="2:16" x14ac:dyDescent="0.2">
      <c r="B48" s="64" t="s">
        <v>67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</row>
    <row r="49" spans="1:1" s="87" customFormat="1" x14ac:dyDescent="0.2">
      <c r="A49" s="87" t="s">
        <v>1128</v>
      </c>
    </row>
  </sheetData>
  <mergeCells count="3">
    <mergeCell ref="B48:P48"/>
    <mergeCell ref="A1:XFD1"/>
    <mergeCell ref="A49:XFD4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rightToLeft="1" topLeftCell="A7" workbookViewId="0">
      <selection activeCell="A24" sqref="A24:XFD24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20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7" customFormat="1" x14ac:dyDescent="0.2">
      <c r="A1" s="87" t="s">
        <v>1127</v>
      </c>
    </row>
    <row r="2" spans="1:13" s="53" customFormat="1" ht="14.25" customHeight="1" x14ac:dyDescent="0.2">
      <c r="A2" s="50"/>
      <c r="B2" s="51" t="s">
        <v>1125</v>
      </c>
      <c r="C2" s="52">
        <v>44560</v>
      </c>
    </row>
    <row r="3" spans="1:13" s="49" customFormat="1" x14ac:dyDescent="0.2">
      <c r="B3" s="54" t="s">
        <v>1</v>
      </c>
      <c r="C3" s="51" t="s">
        <v>1126</v>
      </c>
    </row>
    <row r="4" spans="1:13" s="49" customFormat="1" x14ac:dyDescent="0.2">
      <c r="B4" s="54" t="s">
        <v>2</v>
      </c>
      <c r="C4" s="55" t="s">
        <v>3</v>
      </c>
    </row>
    <row r="5" spans="1:13" s="49" customFormat="1" x14ac:dyDescent="0.2">
      <c r="B5" s="54" t="s">
        <v>4</v>
      </c>
      <c r="C5" s="51">
        <v>392</v>
      </c>
    </row>
    <row r="6" spans="1:13" s="49" customFormat="1" x14ac:dyDescent="0.2">
      <c r="B6" s="54"/>
      <c r="C6" s="51"/>
    </row>
    <row r="7" spans="1:13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765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69</v>
      </c>
      <c r="C9" s="1" t="s">
        <v>70</v>
      </c>
      <c r="D9" s="1" t="s">
        <v>121</v>
      </c>
      <c r="E9" s="1" t="s">
        <v>172</v>
      </c>
      <c r="F9" s="1" t="s">
        <v>74</v>
      </c>
      <c r="G9" s="1" t="s">
        <v>124</v>
      </c>
      <c r="H9" s="1" t="s">
        <v>125</v>
      </c>
      <c r="I9" s="1" t="s">
        <v>77</v>
      </c>
      <c r="J9" s="1" t="s">
        <v>127</v>
      </c>
      <c r="K9" s="1" t="s">
        <v>78</v>
      </c>
      <c r="L9" s="1" t="s">
        <v>128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130</v>
      </c>
      <c r="H10" s="1" t="s">
        <v>131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5</v>
      </c>
    </row>
    <row r="12" spans="1:13" x14ac:dyDescent="0.2">
      <c r="B12" s="1" t="s">
        <v>766</v>
      </c>
      <c r="C12" s="1" t="s">
        <v>5</v>
      </c>
      <c r="D12" s="1" t="s">
        <v>5</v>
      </c>
      <c r="E12" s="1" t="s">
        <v>5</v>
      </c>
      <c r="F12" s="1" t="s">
        <v>5</v>
      </c>
      <c r="G12" s="38">
        <v>158842</v>
      </c>
      <c r="H12" s="1" t="s">
        <v>5</v>
      </c>
      <c r="I12" s="38">
        <v>180.16</v>
      </c>
      <c r="J12" s="1" t="s">
        <v>5</v>
      </c>
      <c r="K12" s="37">
        <v>1</v>
      </c>
      <c r="L12" s="37">
        <v>1E-4</v>
      </c>
      <c r="M12" s="1" t="s">
        <v>5</v>
      </c>
    </row>
    <row r="13" spans="1:13" x14ac:dyDescent="0.2">
      <c r="B13" s="1" t="s">
        <v>767</v>
      </c>
      <c r="C13" s="1" t="s">
        <v>5</v>
      </c>
      <c r="D13" s="1" t="s">
        <v>5</v>
      </c>
      <c r="E13" s="1" t="s">
        <v>5</v>
      </c>
      <c r="F13" s="1" t="s">
        <v>5</v>
      </c>
      <c r="G13" s="38">
        <v>158842</v>
      </c>
      <c r="H13" s="1" t="s">
        <v>5</v>
      </c>
      <c r="I13" s="38">
        <v>180.16</v>
      </c>
      <c r="J13" s="1" t="s">
        <v>5</v>
      </c>
      <c r="K13" s="37">
        <v>1</v>
      </c>
      <c r="L13" s="37">
        <v>1E-4</v>
      </c>
      <c r="M13" s="1" t="s">
        <v>5</v>
      </c>
    </row>
    <row r="14" spans="1:13" x14ac:dyDescent="0.2">
      <c r="B14" s="1" t="s">
        <v>768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39" t="s">
        <v>769</v>
      </c>
      <c r="C15" s="40">
        <v>1169903</v>
      </c>
      <c r="D15" s="39" t="s">
        <v>141</v>
      </c>
      <c r="E15" s="39" t="s">
        <v>316</v>
      </c>
      <c r="F15" s="39" t="s">
        <v>95</v>
      </c>
      <c r="G15" s="42">
        <v>15000</v>
      </c>
      <c r="H15" s="42">
        <v>19.7</v>
      </c>
      <c r="I15" s="42">
        <v>2.95</v>
      </c>
      <c r="J15" s="41">
        <v>2E-3</v>
      </c>
      <c r="K15" s="41">
        <v>1.6400000000000001E-2</v>
      </c>
      <c r="L15" s="41">
        <v>0</v>
      </c>
      <c r="M15" s="39" t="s">
        <v>5</v>
      </c>
    </row>
    <row r="16" spans="1:13" x14ac:dyDescent="0.2">
      <c r="B16" s="39" t="s">
        <v>770</v>
      </c>
      <c r="C16" s="40">
        <v>1182005</v>
      </c>
      <c r="D16" s="39" t="s">
        <v>141</v>
      </c>
      <c r="E16" s="39" t="s">
        <v>302</v>
      </c>
      <c r="F16" s="39" t="s">
        <v>95</v>
      </c>
      <c r="G16" s="42">
        <v>102750</v>
      </c>
      <c r="H16" s="42">
        <v>100.6</v>
      </c>
      <c r="I16" s="42">
        <v>103.37</v>
      </c>
      <c r="J16" s="41">
        <v>6.7999999999999996E-3</v>
      </c>
      <c r="K16" s="41">
        <v>0.57369999999999999</v>
      </c>
      <c r="L16" s="41">
        <v>0</v>
      </c>
      <c r="M16" s="39" t="s">
        <v>5</v>
      </c>
    </row>
    <row r="17" spans="1:13" x14ac:dyDescent="0.2">
      <c r="B17" s="39" t="s">
        <v>771</v>
      </c>
      <c r="C17" s="40">
        <v>1173152</v>
      </c>
      <c r="D17" s="39" t="s">
        <v>141</v>
      </c>
      <c r="E17" s="39" t="s">
        <v>302</v>
      </c>
      <c r="F17" s="39" t="s">
        <v>95</v>
      </c>
      <c r="G17" s="42">
        <v>9102</v>
      </c>
      <c r="H17" s="42">
        <v>102.7</v>
      </c>
      <c r="I17" s="42">
        <v>9.35</v>
      </c>
      <c r="J17" s="41">
        <v>1.2500000000000001E-2</v>
      </c>
      <c r="K17" s="41">
        <v>5.1900000000000002E-2</v>
      </c>
      <c r="L17" s="41">
        <v>0</v>
      </c>
      <c r="M17" s="39" t="s">
        <v>5</v>
      </c>
    </row>
    <row r="18" spans="1:13" x14ac:dyDescent="0.2">
      <c r="B18" s="39" t="s">
        <v>772</v>
      </c>
      <c r="C18" s="40">
        <v>1181734</v>
      </c>
      <c r="D18" s="39" t="s">
        <v>141</v>
      </c>
      <c r="E18" s="39" t="s">
        <v>246</v>
      </c>
      <c r="F18" s="39" t="s">
        <v>95</v>
      </c>
      <c r="G18" s="42">
        <v>31990</v>
      </c>
      <c r="H18" s="42">
        <v>201.6</v>
      </c>
      <c r="I18" s="42">
        <v>64.489999999999995</v>
      </c>
      <c r="J18" s="41">
        <v>2.5999999999999999E-3</v>
      </c>
      <c r="K18" s="41">
        <v>0.35799999999999998</v>
      </c>
      <c r="L18" s="41">
        <v>0</v>
      </c>
      <c r="M18" s="39" t="s">
        <v>5</v>
      </c>
    </row>
    <row r="19" spans="1:13" x14ac:dyDescent="0.2">
      <c r="B19" s="1" t="s">
        <v>181</v>
      </c>
      <c r="C19" s="1" t="s">
        <v>5</v>
      </c>
      <c r="D19" s="1" t="s">
        <v>5</v>
      </c>
      <c r="E19" s="1" t="s">
        <v>5</v>
      </c>
      <c r="F19" s="1" t="s">
        <v>5</v>
      </c>
      <c r="G19" s="38">
        <v>0</v>
      </c>
      <c r="H19" s="1" t="s">
        <v>5</v>
      </c>
      <c r="I19" s="38">
        <v>0</v>
      </c>
      <c r="J19" s="1" t="s">
        <v>5</v>
      </c>
      <c r="K19" s="37">
        <v>0</v>
      </c>
      <c r="L19" s="37">
        <v>0</v>
      </c>
      <c r="M19" s="1" t="s">
        <v>5</v>
      </c>
    </row>
    <row r="20" spans="1:13" x14ac:dyDescent="0.2">
      <c r="B20" s="1" t="s">
        <v>773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</row>
    <row r="21" spans="1:13" x14ac:dyDescent="0.2">
      <c r="B21" s="36" t="s">
        <v>118</v>
      </c>
    </row>
    <row r="22" spans="1:13" x14ac:dyDescent="0.2">
      <c r="B22" s="36" t="s">
        <v>169</v>
      </c>
    </row>
    <row r="23" spans="1:13" x14ac:dyDescent="0.2">
      <c r="B23" s="65" t="s">
        <v>67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</row>
    <row r="24" spans="1:13" s="87" customFormat="1" x14ac:dyDescent="0.2">
      <c r="A24" s="87" t="s">
        <v>1128</v>
      </c>
    </row>
  </sheetData>
  <mergeCells count="3">
    <mergeCell ref="B23:M23"/>
    <mergeCell ref="A1:XFD1"/>
    <mergeCell ref="A24:XFD2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rightToLeft="1" workbookViewId="0">
      <selection activeCell="A32" sqref="A32:XFD32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26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7" customFormat="1" x14ac:dyDescent="0.2">
      <c r="A1" s="87" t="s">
        <v>1127</v>
      </c>
    </row>
    <row r="2" spans="1:13" s="53" customFormat="1" ht="14.25" customHeight="1" x14ac:dyDescent="0.2">
      <c r="A2" s="50"/>
      <c r="B2" s="51" t="s">
        <v>1125</v>
      </c>
      <c r="C2" s="52">
        <v>44560</v>
      </c>
    </row>
    <row r="3" spans="1:13" s="49" customFormat="1" x14ac:dyDescent="0.2">
      <c r="B3" s="54" t="s">
        <v>1</v>
      </c>
      <c r="C3" s="51" t="s">
        <v>1126</v>
      </c>
    </row>
    <row r="4" spans="1:13" s="49" customFormat="1" x14ac:dyDescent="0.2">
      <c r="B4" s="54" t="s">
        <v>2</v>
      </c>
      <c r="C4" s="55" t="s">
        <v>3</v>
      </c>
    </row>
    <row r="5" spans="1:13" s="49" customFormat="1" x14ac:dyDescent="0.2">
      <c r="B5" s="54" t="s">
        <v>4</v>
      </c>
      <c r="C5" s="51">
        <v>392</v>
      </c>
    </row>
    <row r="6" spans="1:13" s="49" customFormat="1" x14ac:dyDescent="0.2">
      <c r="B6" s="54"/>
      <c r="C6" s="51"/>
    </row>
    <row r="7" spans="1:13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774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69</v>
      </c>
      <c r="C9" s="1" t="s">
        <v>70</v>
      </c>
      <c r="D9" s="1" t="s">
        <v>121</v>
      </c>
      <c r="E9" s="1" t="s">
        <v>172</v>
      </c>
      <c r="F9" s="1" t="s">
        <v>74</v>
      </c>
      <c r="G9" s="1" t="s">
        <v>124</v>
      </c>
      <c r="H9" s="1" t="s">
        <v>125</v>
      </c>
      <c r="I9" s="1" t="s">
        <v>77</v>
      </c>
      <c r="J9" s="1" t="s">
        <v>127</v>
      </c>
      <c r="K9" s="1" t="s">
        <v>78</v>
      </c>
      <c r="L9" s="1" t="s">
        <v>128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184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5</v>
      </c>
    </row>
    <row r="12" spans="1:13" x14ac:dyDescent="0.2">
      <c r="B12" s="1" t="s">
        <v>775</v>
      </c>
      <c r="C12" s="1" t="s">
        <v>5</v>
      </c>
      <c r="D12" s="1" t="s">
        <v>5</v>
      </c>
      <c r="E12" s="1" t="s">
        <v>5</v>
      </c>
      <c r="F12" s="1" t="s">
        <v>5</v>
      </c>
      <c r="G12" s="38">
        <v>-10</v>
      </c>
      <c r="H12" s="1" t="s">
        <v>5</v>
      </c>
      <c r="I12" s="38">
        <v>192.8</v>
      </c>
      <c r="J12" s="1" t="s">
        <v>5</v>
      </c>
      <c r="K12" s="37">
        <v>1</v>
      </c>
      <c r="L12" s="37">
        <v>1E-4</v>
      </c>
      <c r="M12" s="1" t="s">
        <v>5</v>
      </c>
    </row>
    <row r="13" spans="1:13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38">
        <v>0</v>
      </c>
      <c r="H13" s="1" t="s">
        <v>5</v>
      </c>
      <c r="I13" s="38">
        <v>-359.97</v>
      </c>
      <c r="J13" s="1" t="s">
        <v>5</v>
      </c>
      <c r="K13" s="37">
        <v>-1.8671</v>
      </c>
      <c r="L13" s="37">
        <v>-2.0000000000000001E-4</v>
      </c>
      <c r="M13" s="1" t="s">
        <v>5</v>
      </c>
    </row>
    <row r="14" spans="1:13" x14ac:dyDescent="0.2">
      <c r="B14" s="1" t="s">
        <v>776</v>
      </c>
      <c r="C14" s="1" t="s">
        <v>5</v>
      </c>
      <c r="D14" s="1" t="s">
        <v>5</v>
      </c>
      <c r="E14" s="1" t="s">
        <v>5</v>
      </c>
      <c r="F14" s="1" t="s">
        <v>5</v>
      </c>
      <c r="G14" s="38">
        <v>0</v>
      </c>
      <c r="H14" s="1" t="s">
        <v>5</v>
      </c>
      <c r="I14" s="38">
        <v>-359.97</v>
      </c>
      <c r="J14" s="1" t="s">
        <v>5</v>
      </c>
      <c r="K14" s="37">
        <v>-1.8671</v>
      </c>
      <c r="L14" s="37">
        <v>-2.0000000000000001E-4</v>
      </c>
      <c r="M14" s="1" t="s">
        <v>5</v>
      </c>
    </row>
    <row r="15" spans="1:13" x14ac:dyDescent="0.2">
      <c r="B15" s="39" t="s">
        <v>777</v>
      </c>
      <c r="C15" s="40">
        <v>83783688</v>
      </c>
      <c r="D15" s="39" t="s">
        <v>141</v>
      </c>
      <c r="E15" s="39" t="s">
        <v>778</v>
      </c>
      <c r="F15" s="39" t="s">
        <v>95</v>
      </c>
      <c r="G15" s="42">
        <v>-121</v>
      </c>
      <c r="H15" s="42">
        <v>516800</v>
      </c>
      <c r="I15" s="42">
        <v>-625.33000000000004</v>
      </c>
      <c r="J15" s="41">
        <v>0</v>
      </c>
      <c r="K15" s="41">
        <v>-3.2435</v>
      </c>
      <c r="L15" s="41">
        <v>-2.9999999999999997E-4</v>
      </c>
      <c r="M15" s="39" t="s">
        <v>5</v>
      </c>
    </row>
    <row r="16" spans="1:13" x14ac:dyDescent="0.2">
      <c r="B16" s="39" t="s">
        <v>779</v>
      </c>
      <c r="C16" s="40">
        <v>83784447</v>
      </c>
      <c r="D16" s="39" t="s">
        <v>141</v>
      </c>
      <c r="E16" s="39" t="s">
        <v>778</v>
      </c>
      <c r="F16" s="39" t="s">
        <v>95</v>
      </c>
      <c r="G16" s="42">
        <v>121</v>
      </c>
      <c r="H16" s="42">
        <v>219300</v>
      </c>
      <c r="I16" s="42">
        <v>265.35000000000002</v>
      </c>
      <c r="J16" s="41">
        <v>0</v>
      </c>
      <c r="K16" s="41">
        <v>1.3763000000000001</v>
      </c>
      <c r="L16" s="41">
        <v>1E-4</v>
      </c>
      <c r="M16" s="39" t="s">
        <v>5</v>
      </c>
    </row>
    <row r="17" spans="1:13" x14ac:dyDescent="0.2">
      <c r="B17" s="1" t="s">
        <v>780</v>
      </c>
      <c r="C17" s="1" t="s">
        <v>5</v>
      </c>
      <c r="D17" s="1" t="s">
        <v>5</v>
      </c>
      <c r="E17" s="1" t="s">
        <v>5</v>
      </c>
      <c r="F17" s="1" t="s">
        <v>5</v>
      </c>
      <c r="G17" s="38">
        <v>0</v>
      </c>
      <c r="H17" s="1" t="s">
        <v>5</v>
      </c>
      <c r="I17" s="38">
        <v>0</v>
      </c>
      <c r="J17" s="1" t="s">
        <v>5</v>
      </c>
      <c r="K17" s="37">
        <v>0</v>
      </c>
      <c r="L17" s="37">
        <v>0</v>
      </c>
      <c r="M17" s="1" t="s">
        <v>5</v>
      </c>
    </row>
    <row r="18" spans="1:13" x14ac:dyDescent="0.2">
      <c r="B18" s="1" t="s">
        <v>781</v>
      </c>
      <c r="C18" s="1" t="s">
        <v>5</v>
      </c>
      <c r="D18" s="1" t="s">
        <v>5</v>
      </c>
      <c r="E18" s="1" t="s">
        <v>5</v>
      </c>
      <c r="F18" s="1" t="s">
        <v>5</v>
      </c>
      <c r="G18" s="38">
        <v>0</v>
      </c>
      <c r="H18" s="1" t="s">
        <v>5</v>
      </c>
      <c r="I18" s="38">
        <v>0</v>
      </c>
      <c r="J18" s="1" t="s">
        <v>5</v>
      </c>
      <c r="K18" s="37">
        <v>0</v>
      </c>
      <c r="L18" s="37">
        <v>0</v>
      </c>
      <c r="M18" s="1" t="s">
        <v>5</v>
      </c>
    </row>
    <row r="19" spans="1:13" x14ac:dyDescent="0.2">
      <c r="B19" s="1" t="s">
        <v>611</v>
      </c>
      <c r="C19" s="1" t="s">
        <v>5</v>
      </c>
      <c r="D19" s="1" t="s">
        <v>5</v>
      </c>
      <c r="E19" s="1" t="s">
        <v>5</v>
      </c>
      <c r="F19" s="1" t="s">
        <v>5</v>
      </c>
      <c r="G19" s="38">
        <v>0</v>
      </c>
      <c r="H19" s="1" t="s">
        <v>5</v>
      </c>
      <c r="I19" s="38">
        <v>0</v>
      </c>
      <c r="J19" s="1" t="s">
        <v>5</v>
      </c>
      <c r="K19" s="37">
        <v>0</v>
      </c>
      <c r="L19" s="37">
        <v>0</v>
      </c>
      <c r="M19" s="1" t="s">
        <v>5</v>
      </c>
    </row>
    <row r="20" spans="1:13" x14ac:dyDescent="0.2">
      <c r="B20" s="1" t="s">
        <v>116</v>
      </c>
      <c r="C20" s="1" t="s">
        <v>5</v>
      </c>
      <c r="D20" s="1" t="s">
        <v>5</v>
      </c>
      <c r="E20" s="1" t="s">
        <v>5</v>
      </c>
      <c r="F20" s="1" t="s">
        <v>5</v>
      </c>
      <c r="G20" s="38">
        <v>-10</v>
      </c>
      <c r="H20" s="1" t="s">
        <v>5</v>
      </c>
      <c r="I20" s="38">
        <v>552.77</v>
      </c>
      <c r="J20" s="1" t="s">
        <v>5</v>
      </c>
      <c r="K20" s="37">
        <v>2.8671000000000002</v>
      </c>
      <c r="L20" s="37">
        <v>2.0000000000000001E-4</v>
      </c>
      <c r="M20" s="1" t="s">
        <v>5</v>
      </c>
    </row>
    <row r="21" spans="1:13" x14ac:dyDescent="0.2">
      <c r="B21" s="1" t="s">
        <v>776</v>
      </c>
      <c r="C21" s="1" t="s">
        <v>5</v>
      </c>
      <c r="D21" s="1" t="s">
        <v>5</v>
      </c>
      <c r="E21" s="1" t="s">
        <v>5</v>
      </c>
      <c r="F21" s="1" t="s">
        <v>5</v>
      </c>
      <c r="G21" s="38">
        <v>-10</v>
      </c>
      <c r="H21" s="1" t="s">
        <v>5</v>
      </c>
      <c r="I21" s="38">
        <v>552.77</v>
      </c>
      <c r="J21" s="1" t="s">
        <v>5</v>
      </c>
      <c r="K21" s="37">
        <v>2.8671000000000002</v>
      </c>
      <c r="L21" s="37">
        <v>2.0000000000000001E-4</v>
      </c>
      <c r="M21" s="1" t="s">
        <v>5</v>
      </c>
    </row>
    <row r="22" spans="1:13" x14ac:dyDescent="0.2">
      <c r="B22" s="39" t="s">
        <v>782</v>
      </c>
      <c r="C22" s="40">
        <v>78200615</v>
      </c>
      <c r="D22" s="39" t="s">
        <v>187</v>
      </c>
      <c r="E22" s="39" t="s">
        <v>590</v>
      </c>
      <c r="F22" s="39" t="s">
        <v>47</v>
      </c>
      <c r="G22" s="42">
        <v>460</v>
      </c>
      <c r="H22" s="42">
        <v>104800</v>
      </c>
      <c r="I22" s="42">
        <v>1499.27</v>
      </c>
      <c r="J22" s="41">
        <v>0</v>
      </c>
      <c r="K22" s="41">
        <v>7.7763999999999998</v>
      </c>
      <c r="L22" s="41">
        <v>6.9999999999999999E-4</v>
      </c>
      <c r="M22" s="39" t="s">
        <v>5</v>
      </c>
    </row>
    <row r="23" spans="1:13" x14ac:dyDescent="0.2">
      <c r="B23" s="39" t="s">
        <v>783</v>
      </c>
      <c r="C23" s="40">
        <v>78200599</v>
      </c>
      <c r="D23" s="39" t="s">
        <v>187</v>
      </c>
      <c r="E23" s="39" t="s">
        <v>590</v>
      </c>
      <c r="F23" s="39" t="s">
        <v>47</v>
      </c>
      <c r="G23" s="42">
        <v>-460</v>
      </c>
      <c r="H23" s="42">
        <v>52900</v>
      </c>
      <c r="I23" s="42">
        <v>-756.79</v>
      </c>
      <c r="J23" s="41">
        <v>0</v>
      </c>
      <c r="K23" s="41">
        <v>-3.9253</v>
      </c>
      <c r="L23" s="41">
        <v>-2.9999999999999997E-4</v>
      </c>
      <c r="M23" s="39" t="s">
        <v>5</v>
      </c>
    </row>
    <row r="24" spans="1:13" x14ac:dyDescent="0.2">
      <c r="B24" s="39" t="s">
        <v>784</v>
      </c>
      <c r="C24" s="40">
        <v>78094638</v>
      </c>
      <c r="D24" s="39" t="s">
        <v>187</v>
      </c>
      <c r="E24" s="39" t="s">
        <v>428</v>
      </c>
      <c r="F24" s="39" t="s">
        <v>47</v>
      </c>
      <c r="G24" s="42">
        <v>-10</v>
      </c>
      <c r="H24" s="42">
        <v>610000</v>
      </c>
      <c r="I24" s="42">
        <v>-189.71</v>
      </c>
      <c r="J24" s="41">
        <v>0</v>
      </c>
      <c r="K24" s="41">
        <v>-0.98399999999999999</v>
      </c>
      <c r="L24" s="41">
        <v>-1E-4</v>
      </c>
      <c r="M24" s="39" t="s">
        <v>5</v>
      </c>
    </row>
    <row r="25" spans="1:13" x14ac:dyDescent="0.2">
      <c r="B25" s="1" t="s">
        <v>785</v>
      </c>
      <c r="C25" s="1" t="s">
        <v>5</v>
      </c>
      <c r="D25" s="1" t="s">
        <v>5</v>
      </c>
      <c r="E25" s="1" t="s">
        <v>5</v>
      </c>
      <c r="F25" s="1" t="s">
        <v>5</v>
      </c>
      <c r="G25" s="38">
        <v>0</v>
      </c>
      <c r="H25" s="1" t="s">
        <v>5</v>
      </c>
      <c r="I25" s="38">
        <v>0</v>
      </c>
      <c r="J25" s="1" t="s">
        <v>5</v>
      </c>
      <c r="K25" s="37">
        <v>0</v>
      </c>
      <c r="L25" s="37">
        <v>0</v>
      </c>
      <c r="M25" s="1" t="s">
        <v>5</v>
      </c>
    </row>
    <row r="26" spans="1:13" x14ac:dyDescent="0.2">
      <c r="B26" s="1" t="s">
        <v>781</v>
      </c>
      <c r="C26" s="1" t="s">
        <v>5</v>
      </c>
      <c r="D26" s="1" t="s">
        <v>5</v>
      </c>
      <c r="E26" s="1" t="s">
        <v>5</v>
      </c>
      <c r="F26" s="1" t="s">
        <v>5</v>
      </c>
      <c r="G26" s="38">
        <v>0</v>
      </c>
      <c r="H26" s="1" t="s">
        <v>5</v>
      </c>
      <c r="I26" s="38">
        <v>0</v>
      </c>
      <c r="J26" s="1" t="s">
        <v>5</v>
      </c>
      <c r="K26" s="37">
        <v>0</v>
      </c>
      <c r="L26" s="37">
        <v>0</v>
      </c>
      <c r="M26" s="1" t="s">
        <v>5</v>
      </c>
    </row>
    <row r="27" spans="1:13" x14ac:dyDescent="0.2">
      <c r="B27" s="1" t="s">
        <v>786</v>
      </c>
      <c r="C27" s="1" t="s">
        <v>5</v>
      </c>
      <c r="D27" s="1" t="s">
        <v>5</v>
      </c>
      <c r="E27" s="1" t="s">
        <v>5</v>
      </c>
      <c r="F27" s="1" t="s">
        <v>5</v>
      </c>
      <c r="G27" s="38">
        <v>0</v>
      </c>
      <c r="H27" s="1" t="s">
        <v>5</v>
      </c>
      <c r="I27" s="38">
        <v>0</v>
      </c>
      <c r="J27" s="1" t="s">
        <v>5</v>
      </c>
      <c r="K27" s="37">
        <v>0</v>
      </c>
      <c r="L27" s="37">
        <v>0</v>
      </c>
      <c r="M27" s="1" t="s">
        <v>5</v>
      </c>
    </row>
    <row r="28" spans="1:13" x14ac:dyDescent="0.2">
      <c r="B28" s="1" t="s">
        <v>611</v>
      </c>
      <c r="C28" s="1" t="s">
        <v>5</v>
      </c>
      <c r="D28" s="1" t="s">
        <v>5</v>
      </c>
      <c r="E28" s="1" t="s">
        <v>5</v>
      </c>
      <c r="F28" s="1" t="s">
        <v>5</v>
      </c>
      <c r="G28" s="38">
        <v>0</v>
      </c>
      <c r="H28" s="1" t="s">
        <v>5</v>
      </c>
      <c r="I28" s="38">
        <v>0</v>
      </c>
      <c r="J28" s="1" t="s">
        <v>5</v>
      </c>
      <c r="K28" s="37">
        <v>0</v>
      </c>
      <c r="L28" s="37">
        <v>0</v>
      </c>
      <c r="M28" s="1" t="s">
        <v>5</v>
      </c>
    </row>
    <row r="29" spans="1:13" x14ac:dyDescent="0.2">
      <c r="B29" s="36" t="s">
        <v>118</v>
      </c>
    </row>
    <row r="30" spans="1:13" x14ac:dyDescent="0.2">
      <c r="B30" s="36" t="s">
        <v>169</v>
      </c>
    </row>
    <row r="31" spans="1:13" x14ac:dyDescent="0.2">
      <c r="B31" s="66" t="s">
        <v>67</v>
      </c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</row>
    <row r="32" spans="1:13" s="87" customFormat="1" x14ac:dyDescent="0.2">
      <c r="A32" s="87" t="s">
        <v>1128</v>
      </c>
    </row>
  </sheetData>
  <mergeCells count="3">
    <mergeCell ref="B31:M31"/>
    <mergeCell ref="A1:XFD1"/>
    <mergeCell ref="A32:XFD3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rightToLeft="1" workbookViewId="0">
      <selection activeCell="A23" sqref="A23:XFD23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87" customFormat="1" x14ac:dyDescent="0.2">
      <c r="A1" s="87" t="s">
        <v>1127</v>
      </c>
    </row>
    <row r="2" spans="1:12" s="53" customFormat="1" ht="14.25" customHeight="1" x14ac:dyDescent="0.2">
      <c r="A2" s="50"/>
      <c r="B2" s="51" t="s">
        <v>1125</v>
      </c>
      <c r="C2" s="52">
        <v>44560</v>
      </c>
    </row>
    <row r="3" spans="1:12" s="49" customFormat="1" x14ac:dyDescent="0.2">
      <c r="B3" s="54" t="s">
        <v>1</v>
      </c>
      <c r="C3" s="51" t="s">
        <v>1126</v>
      </c>
    </row>
    <row r="4" spans="1:12" s="49" customFormat="1" x14ac:dyDescent="0.2">
      <c r="B4" s="54" t="s">
        <v>2</v>
      </c>
      <c r="C4" s="55" t="s">
        <v>3</v>
      </c>
    </row>
    <row r="5" spans="1:12" s="49" customFormat="1" x14ac:dyDescent="0.2">
      <c r="B5" s="54" t="s">
        <v>4</v>
      </c>
      <c r="C5" s="51">
        <v>392</v>
      </c>
    </row>
    <row r="6" spans="1:12" s="49" customFormat="1" x14ac:dyDescent="0.2">
      <c r="B6" s="54"/>
      <c r="C6" s="51"/>
    </row>
    <row r="7" spans="1:12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787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69</v>
      </c>
      <c r="C9" s="1" t="s">
        <v>70</v>
      </c>
      <c r="D9" s="1" t="s">
        <v>121</v>
      </c>
      <c r="E9" s="1" t="s">
        <v>172</v>
      </c>
      <c r="F9" s="1" t="s">
        <v>74</v>
      </c>
      <c r="G9" s="1" t="s">
        <v>124</v>
      </c>
      <c r="H9" s="1" t="s">
        <v>125</v>
      </c>
      <c r="I9" s="1" t="s">
        <v>77</v>
      </c>
      <c r="J9" s="1" t="s">
        <v>78</v>
      </c>
      <c r="K9" s="1" t="s">
        <v>79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130</v>
      </c>
      <c r="H10" s="1" t="s">
        <v>131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5</v>
      </c>
    </row>
    <row r="12" spans="1:12" x14ac:dyDescent="0.2">
      <c r="B12" s="1" t="s">
        <v>788</v>
      </c>
      <c r="C12" s="1" t="s">
        <v>5</v>
      </c>
      <c r="D12" s="1" t="s">
        <v>5</v>
      </c>
      <c r="E12" s="1" t="s">
        <v>5</v>
      </c>
      <c r="F12" s="1" t="s">
        <v>5</v>
      </c>
      <c r="G12" s="38">
        <v>260</v>
      </c>
      <c r="H12" s="1" t="s">
        <v>5</v>
      </c>
      <c r="I12" s="38">
        <v>3863.14</v>
      </c>
      <c r="J12" s="37">
        <v>1</v>
      </c>
      <c r="K12" s="37">
        <v>1.6999999999999999E-3</v>
      </c>
      <c r="L12" s="1" t="s">
        <v>5</v>
      </c>
    </row>
    <row r="13" spans="1:12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38">
        <v>0</v>
      </c>
      <c r="H13" s="1" t="s">
        <v>5</v>
      </c>
      <c r="I13" s="38">
        <v>0</v>
      </c>
      <c r="J13" s="37">
        <v>0</v>
      </c>
      <c r="K13" s="37">
        <v>0</v>
      </c>
      <c r="L13" s="1" t="s">
        <v>5</v>
      </c>
    </row>
    <row r="14" spans="1:12" x14ac:dyDescent="0.2">
      <c r="B14" s="1" t="s">
        <v>116</v>
      </c>
      <c r="C14" s="1" t="s">
        <v>5</v>
      </c>
      <c r="D14" s="1" t="s">
        <v>5</v>
      </c>
      <c r="E14" s="1" t="s">
        <v>5</v>
      </c>
      <c r="F14" s="1" t="s">
        <v>5</v>
      </c>
      <c r="G14" s="38">
        <v>260</v>
      </c>
      <c r="H14" s="1" t="s">
        <v>5</v>
      </c>
      <c r="I14" s="38">
        <v>3863.14</v>
      </c>
      <c r="J14" s="37">
        <v>1</v>
      </c>
      <c r="K14" s="37">
        <v>1.6999999999999999E-3</v>
      </c>
      <c r="L14" s="1" t="s">
        <v>5</v>
      </c>
    </row>
    <row r="15" spans="1:12" x14ac:dyDescent="0.2">
      <c r="B15" s="39" t="s">
        <v>789</v>
      </c>
      <c r="C15" s="39" t="s">
        <v>790</v>
      </c>
      <c r="D15" s="39" t="s">
        <v>791</v>
      </c>
      <c r="E15" s="39" t="s">
        <v>792</v>
      </c>
      <c r="F15" s="39" t="s">
        <v>47</v>
      </c>
      <c r="G15" s="42">
        <v>14</v>
      </c>
      <c r="H15" s="42">
        <v>535000</v>
      </c>
      <c r="I15" s="42">
        <v>232.94</v>
      </c>
      <c r="J15" s="41">
        <v>6.0299999999999999E-2</v>
      </c>
      <c r="K15" s="41">
        <v>1E-4</v>
      </c>
      <c r="L15" s="40">
        <v>78162757</v>
      </c>
    </row>
    <row r="16" spans="1:12" x14ac:dyDescent="0.2">
      <c r="B16" s="39" t="s">
        <v>793</v>
      </c>
      <c r="C16" s="39" t="s">
        <v>794</v>
      </c>
      <c r="D16" s="39" t="s">
        <v>791</v>
      </c>
      <c r="E16" s="39" t="s">
        <v>792</v>
      </c>
      <c r="F16" s="39" t="s">
        <v>55</v>
      </c>
      <c r="G16" s="42">
        <v>97</v>
      </c>
      <c r="H16" s="42">
        <v>137250</v>
      </c>
      <c r="I16" s="42">
        <v>468.89</v>
      </c>
      <c r="J16" s="41">
        <v>0.12139999999999999</v>
      </c>
      <c r="K16" s="41">
        <v>2.0000000000000001E-4</v>
      </c>
      <c r="L16" s="40">
        <v>78158292</v>
      </c>
    </row>
    <row r="17" spans="1:12" x14ac:dyDescent="0.2">
      <c r="B17" s="39" t="s">
        <v>795</v>
      </c>
      <c r="C17" s="39" t="s">
        <v>796</v>
      </c>
      <c r="D17" s="39" t="s">
        <v>791</v>
      </c>
      <c r="E17" s="39" t="s">
        <v>792</v>
      </c>
      <c r="F17" s="39" t="s">
        <v>47</v>
      </c>
      <c r="G17" s="42">
        <v>50</v>
      </c>
      <c r="H17" s="42">
        <v>941168.26</v>
      </c>
      <c r="I17" s="42">
        <v>1425.82</v>
      </c>
      <c r="J17" s="41">
        <v>0.36909999999999998</v>
      </c>
      <c r="K17" s="41">
        <v>5.9999999999999995E-4</v>
      </c>
      <c r="L17" s="40">
        <v>78158375</v>
      </c>
    </row>
    <row r="18" spans="1:12" x14ac:dyDescent="0.2">
      <c r="B18" s="39" t="s">
        <v>797</v>
      </c>
      <c r="C18" s="39" t="s">
        <v>798</v>
      </c>
      <c r="D18" s="39" t="s">
        <v>791</v>
      </c>
      <c r="E18" s="39" t="s">
        <v>792</v>
      </c>
      <c r="F18" s="39" t="s">
        <v>47</v>
      </c>
      <c r="G18" s="42">
        <v>11</v>
      </c>
      <c r="H18" s="42">
        <v>289272.73</v>
      </c>
      <c r="I18" s="42">
        <v>98.96</v>
      </c>
      <c r="J18" s="41">
        <v>2.5600000000000001E-2</v>
      </c>
      <c r="K18" s="41">
        <v>0</v>
      </c>
      <c r="L18" s="40">
        <v>78032026</v>
      </c>
    </row>
    <row r="19" spans="1:12" x14ac:dyDescent="0.2">
      <c r="B19" s="39" t="s">
        <v>799</v>
      </c>
      <c r="C19" s="39" t="s">
        <v>800</v>
      </c>
      <c r="D19" s="39" t="s">
        <v>791</v>
      </c>
      <c r="E19" s="39" t="s">
        <v>792</v>
      </c>
      <c r="F19" s="39" t="s">
        <v>47</v>
      </c>
      <c r="G19" s="42">
        <v>88</v>
      </c>
      <c r="H19" s="42">
        <v>605083.98</v>
      </c>
      <c r="I19" s="42">
        <v>1636.53</v>
      </c>
      <c r="J19" s="41">
        <v>0.42359999999999998</v>
      </c>
      <c r="K19" s="41">
        <v>6.9999999999999999E-4</v>
      </c>
      <c r="L19" s="40">
        <v>78031861</v>
      </c>
    </row>
    <row r="20" spans="1:12" x14ac:dyDescent="0.2">
      <c r="B20" s="36" t="s">
        <v>118</v>
      </c>
    </row>
    <row r="21" spans="1:12" x14ac:dyDescent="0.2">
      <c r="B21" s="36" t="s">
        <v>169</v>
      </c>
    </row>
    <row r="22" spans="1:12" x14ac:dyDescent="0.2">
      <c r="B22" s="67" t="s">
        <v>67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</row>
    <row r="23" spans="1:12" s="87" customFormat="1" x14ac:dyDescent="0.2">
      <c r="A23" s="87" t="s">
        <v>1128</v>
      </c>
    </row>
  </sheetData>
  <mergeCells count="3">
    <mergeCell ref="B22:L22"/>
    <mergeCell ref="A1:XFD1"/>
    <mergeCell ref="A23:XFD2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topLeftCell="A10" workbookViewId="0">
      <selection activeCell="A25" sqref="A25:XFD25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7" customFormat="1" x14ac:dyDescent="0.2">
      <c r="A1" s="87" t="s">
        <v>1127</v>
      </c>
    </row>
    <row r="2" spans="1:18" s="53" customFormat="1" ht="14.25" customHeight="1" x14ac:dyDescent="0.2">
      <c r="A2" s="50"/>
      <c r="B2" s="51" t="s">
        <v>1125</v>
      </c>
      <c r="C2" s="52">
        <v>44560</v>
      </c>
    </row>
    <row r="3" spans="1:18" s="49" customFormat="1" x14ac:dyDescent="0.2">
      <c r="B3" s="54" t="s">
        <v>1</v>
      </c>
      <c r="C3" s="51" t="s">
        <v>1126</v>
      </c>
    </row>
    <row r="4" spans="1:18" s="49" customFormat="1" x14ac:dyDescent="0.2">
      <c r="B4" s="54" t="s">
        <v>2</v>
      </c>
      <c r="C4" s="55" t="s">
        <v>3</v>
      </c>
    </row>
    <row r="5" spans="1:18" s="49" customFormat="1" x14ac:dyDescent="0.2">
      <c r="B5" s="54" t="s">
        <v>4</v>
      </c>
      <c r="C5" s="51">
        <v>392</v>
      </c>
    </row>
    <row r="6" spans="1:18" s="49" customFormat="1" x14ac:dyDescent="0.2">
      <c r="B6" s="54"/>
      <c r="C6" s="51"/>
    </row>
    <row r="7" spans="1:18" x14ac:dyDescent="0.2">
      <c r="B7" s="3" t="s">
        <v>119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801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69</v>
      </c>
      <c r="C9" s="1" t="s">
        <v>70</v>
      </c>
      <c r="D9" s="1" t="s">
        <v>802</v>
      </c>
      <c r="E9" s="1" t="s">
        <v>72</v>
      </c>
      <c r="F9" s="1" t="s">
        <v>73</v>
      </c>
      <c r="G9" s="1" t="s">
        <v>122</v>
      </c>
      <c r="H9" s="1" t="s">
        <v>123</v>
      </c>
      <c r="I9" s="1" t="s">
        <v>74</v>
      </c>
      <c r="J9" s="1" t="s">
        <v>75</v>
      </c>
      <c r="K9" s="1" t="s">
        <v>76</v>
      </c>
      <c r="L9" s="1" t="s">
        <v>124</v>
      </c>
      <c r="M9" s="1" t="s">
        <v>125</v>
      </c>
      <c r="N9" s="1" t="s">
        <v>77</v>
      </c>
      <c r="O9" s="1" t="s">
        <v>127</v>
      </c>
      <c r="P9" s="1" t="s">
        <v>78</v>
      </c>
      <c r="Q9" s="1" t="s">
        <v>128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129</v>
      </c>
      <c r="I10" s="1" t="s">
        <v>5</v>
      </c>
      <c r="J10" s="1" t="s">
        <v>10</v>
      </c>
      <c r="K10" s="1" t="s">
        <v>10</v>
      </c>
      <c r="L10" s="1" t="s">
        <v>130</v>
      </c>
      <c r="M10" s="1" t="s">
        <v>131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5</v>
      </c>
    </row>
    <row r="12" spans="1:18" x14ac:dyDescent="0.2">
      <c r="B12" s="1" t="s">
        <v>803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4.21</v>
      </c>
      <c r="I12" s="1" t="s">
        <v>5</v>
      </c>
      <c r="J12" s="37">
        <v>7.7000000000000002E-3</v>
      </c>
      <c r="K12" s="37">
        <v>2.52E-2</v>
      </c>
      <c r="L12" s="38">
        <v>2802000</v>
      </c>
      <c r="M12" s="1" t="s">
        <v>5</v>
      </c>
      <c r="N12" s="38">
        <v>2354.8000000000002</v>
      </c>
      <c r="O12" s="1" t="s">
        <v>5</v>
      </c>
      <c r="P12" s="37">
        <v>1</v>
      </c>
      <c r="Q12" s="37">
        <v>1E-3</v>
      </c>
      <c r="R12" s="1" t="s">
        <v>5</v>
      </c>
    </row>
    <row r="13" spans="1:18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8">
        <v>4.21</v>
      </c>
      <c r="I13" s="1" t="s">
        <v>5</v>
      </c>
      <c r="J13" s="37">
        <v>7.7000000000000002E-3</v>
      </c>
      <c r="K13" s="37">
        <v>2.52E-2</v>
      </c>
      <c r="L13" s="38">
        <v>2802000</v>
      </c>
      <c r="M13" s="1" t="s">
        <v>5</v>
      </c>
      <c r="N13" s="38">
        <v>2354.8000000000002</v>
      </c>
      <c r="O13" s="1" t="s">
        <v>5</v>
      </c>
      <c r="P13" s="37">
        <v>1</v>
      </c>
      <c r="Q13" s="37">
        <v>1E-3</v>
      </c>
      <c r="R13" s="1" t="s">
        <v>5</v>
      </c>
    </row>
    <row r="14" spans="1:18" x14ac:dyDescent="0.2">
      <c r="B14" s="1" t="s">
        <v>804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8">
        <v>0</v>
      </c>
      <c r="I14" s="1" t="s">
        <v>5</v>
      </c>
      <c r="J14" s="37">
        <v>0</v>
      </c>
      <c r="K14" s="37">
        <v>0</v>
      </c>
      <c r="L14" s="38">
        <v>0</v>
      </c>
      <c r="M14" s="1" t="s">
        <v>5</v>
      </c>
      <c r="N14" s="38">
        <v>0</v>
      </c>
      <c r="O14" s="1" t="s">
        <v>5</v>
      </c>
      <c r="P14" s="37">
        <v>0</v>
      </c>
      <c r="Q14" s="37">
        <v>0</v>
      </c>
      <c r="R14" s="1" t="s">
        <v>5</v>
      </c>
    </row>
    <row r="15" spans="1:18" x14ac:dyDescent="0.2">
      <c r="B15" s="1" t="s">
        <v>805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8">
        <v>4.21</v>
      </c>
      <c r="I15" s="1" t="s">
        <v>5</v>
      </c>
      <c r="J15" s="37">
        <v>7.7000000000000002E-3</v>
      </c>
      <c r="K15" s="37">
        <v>2.52E-2</v>
      </c>
      <c r="L15" s="38">
        <v>2802000</v>
      </c>
      <c r="M15" s="1" t="s">
        <v>5</v>
      </c>
      <c r="N15" s="38">
        <v>2354.8000000000002</v>
      </c>
      <c r="O15" s="1" t="s">
        <v>5</v>
      </c>
      <c r="P15" s="37">
        <v>1</v>
      </c>
      <c r="Q15" s="37">
        <v>1E-3</v>
      </c>
      <c r="R15" s="1" t="s">
        <v>5</v>
      </c>
    </row>
    <row r="16" spans="1:18" x14ac:dyDescent="0.2">
      <c r="B16" s="39" t="s">
        <v>806</v>
      </c>
      <c r="C16" s="40">
        <v>1162304</v>
      </c>
      <c r="D16" s="39" t="s">
        <v>807</v>
      </c>
      <c r="E16" s="39" t="s">
        <v>189</v>
      </c>
      <c r="F16" s="39" t="s">
        <v>94</v>
      </c>
      <c r="G16" s="39" t="s">
        <v>5</v>
      </c>
      <c r="H16" s="42">
        <v>4.21</v>
      </c>
      <c r="I16" s="39" t="s">
        <v>95</v>
      </c>
      <c r="J16" s="41">
        <v>7.7000000000000002E-3</v>
      </c>
      <c r="K16" s="41">
        <v>2.52E-2</v>
      </c>
      <c r="L16" s="42">
        <v>2802000</v>
      </c>
      <c r="M16" s="42">
        <v>84.04</v>
      </c>
      <c r="N16" s="42">
        <v>2354.8000000000002</v>
      </c>
      <c r="O16" s="41">
        <v>9.9000000000000008E-3</v>
      </c>
      <c r="P16" s="41">
        <v>1</v>
      </c>
      <c r="Q16" s="41">
        <v>1E-3</v>
      </c>
      <c r="R16" s="39" t="s">
        <v>5</v>
      </c>
    </row>
    <row r="17" spans="1:18" x14ac:dyDescent="0.2">
      <c r="B17" s="1" t="s">
        <v>808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8">
        <v>0</v>
      </c>
      <c r="I17" s="1" t="s">
        <v>5</v>
      </c>
      <c r="J17" s="37">
        <v>0</v>
      </c>
      <c r="K17" s="37">
        <v>0</v>
      </c>
      <c r="L17" s="38">
        <v>0</v>
      </c>
      <c r="M17" s="1" t="s">
        <v>5</v>
      </c>
      <c r="N17" s="38">
        <v>0</v>
      </c>
      <c r="O17" s="1" t="s">
        <v>5</v>
      </c>
      <c r="P17" s="37">
        <v>0</v>
      </c>
      <c r="Q17" s="37">
        <v>0</v>
      </c>
      <c r="R17" s="1" t="s">
        <v>5</v>
      </c>
    </row>
    <row r="18" spans="1:18" x14ac:dyDescent="0.2">
      <c r="B18" s="1" t="s">
        <v>116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8">
        <v>0</v>
      </c>
      <c r="I18" s="1" t="s">
        <v>5</v>
      </c>
      <c r="J18" s="37">
        <v>0</v>
      </c>
      <c r="K18" s="37">
        <v>0</v>
      </c>
      <c r="L18" s="38">
        <v>0</v>
      </c>
      <c r="M18" s="1" t="s">
        <v>5</v>
      </c>
      <c r="N18" s="38">
        <v>0</v>
      </c>
      <c r="O18" s="1" t="s">
        <v>5</v>
      </c>
      <c r="P18" s="37">
        <v>0</v>
      </c>
      <c r="Q18" s="37">
        <v>0</v>
      </c>
      <c r="R18" s="1" t="s">
        <v>5</v>
      </c>
    </row>
    <row r="19" spans="1:18" x14ac:dyDescent="0.2">
      <c r="B19" s="1" t="s">
        <v>804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8">
        <v>0</v>
      </c>
      <c r="I19" s="1" t="s">
        <v>5</v>
      </c>
      <c r="J19" s="37">
        <v>0</v>
      </c>
      <c r="K19" s="37">
        <v>0</v>
      </c>
      <c r="L19" s="38">
        <v>0</v>
      </c>
      <c r="M19" s="1" t="s">
        <v>5</v>
      </c>
      <c r="N19" s="38">
        <v>0</v>
      </c>
      <c r="O19" s="1" t="s">
        <v>5</v>
      </c>
      <c r="P19" s="37">
        <v>0</v>
      </c>
      <c r="Q19" s="37">
        <v>0</v>
      </c>
      <c r="R19" s="1" t="s">
        <v>5</v>
      </c>
    </row>
    <row r="20" spans="1:18" x14ac:dyDescent="0.2">
      <c r="B20" s="1" t="s">
        <v>805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8">
        <v>0</v>
      </c>
      <c r="I20" s="1" t="s">
        <v>5</v>
      </c>
      <c r="J20" s="37">
        <v>0</v>
      </c>
      <c r="K20" s="37">
        <v>0</v>
      </c>
      <c r="L20" s="38">
        <v>0</v>
      </c>
      <c r="M20" s="1" t="s">
        <v>5</v>
      </c>
      <c r="N20" s="38">
        <v>0</v>
      </c>
      <c r="O20" s="1" t="s">
        <v>5</v>
      </c>
      <c r="P20" s="37">
        <v>0</v>
      </c>
      <c r="Q20" s="37">
        <v>0</v>
      </c>
      <c r="R20" s="1" t="s">
        <v>5</v>
      </c>
    </row>
    <row r="21" spans="1:18" x14ac:dyDescent="0.2">
      <c r="B21" s="1" t="s">
        <v>809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8">
        <v>0</v>
      </c>
      <c r="I21" s="1" t="s">
        <v>5</v>
      </c>
      <c r="J21" s="37">
        <v>0</v>
      </c>
      <c r="K21" s="37">
        <v>0</v>
      </c>
      <c r="L21" s="38">
        <v>0</v>
      </c>
      <c r="M21" s="1" t="s">
        <v>5</v>
      </c>
      <c r="N21" s="38">
        <v>0</v>
      </c>
      <c r="O21" s="1" t="s">
        <v>5</v>
      </c>
      <c r="P21" s="37">
        <v>0</v>
      </c>
      <c r="Q21" s="37">
        <v>0</v>
      </c>
      <c r="R21" s="1" t="s">
        <v>5</v>
      </c>
    </row>
    <row r="22" spans="1:18" x14ac:dyDescent="0.2">
      <c r="B22" s="36" t="s">
        <v>118</v>
      </c>
    </row>
    <row r="23" spans="1:18" x14ac:dyDescent="0.2">
      <c r="B23" s="36" t="s">
        <v>169</v>
      </c>
    </row>
    <row r="24" spans="1:18" x14ac:dyDescent="0.2">
      <c r="B24" s="68" t="s">
        <v>67</v>
      </c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</row>
    <row r="25" spans="1:18" s="87" customFormat="1" x14ac:dyDescent="0.2">
      <c r="A25" s="87" t="s">
        <v>1128</v>
      </c>
    </row>
  </sheetData>
  <mergeCells count="3">
    <mergeCell ref="B24:R24"/>
    <mergeCell ref="A1:XFD1"/>
    <mergeCell ref="A25:XFD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7" customFormat="1" x14ac:dyDescent="0.2">
      <c r="A1" s="87" t="s">
        <v>1127</v>
      </c>
    </row>
    <row r="2" spans="1:17" s="53" customFormat="1" ht="14.25" customHeight="1" x14ac:dyDescent="0.2">
      <c r="A2" s="50"/>
      <c r="B2" s="51" t="s">
        <v>1125</v>
      </c>
      <c r="C2" s="52">
        <v>44560</v>
      </c>
    </row>
    <row r="3" spans="1:17" s="49" customFormat="1" x14ac:dyDescent="0.2">
      <c r="B3" s="54" t="s">
        <v>1</v>
      </c>
      <c r="C3" s="51" t="s">
        <v>1126</v>
      </c>
    </row>
    <row r="4" spans="1:17" s="49" customFormat="1" x14ac:dyDescent="0.2">
      <c r="B4" s="54" t="s">
        <v>2</v>
      </c>
      <c r="C4" s="55" t="s">
        <v>3</v>
      </c>
    </row>
    <row r="5" spans="1:17" s="49" customFormat="1" x14ac:dyDescent="0.2">
      <c r="B5" s="54" t="s">
        <v>4</v>
      </c>
      <c r="C5" s="51">
        <v>392</v>
      </c>
    </row>
    <row r="6" spans="1:17" s="49" customFormat="1" x14ac:dyDescent="0.2">
      <c r="B6" s="54"/>
      <c r="C6" s="51"/>
    </row>
    <row r="7" spans="1:17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120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69</v>
      </c>
      <c r="C9" s="1" t="s">
        <v>70</v>
      </c>
      <c r="D9" s="1" t="s">
        <v>72</v>
      </c>
      <c r="E9" s="1" t="s">
        <v>73</v>
      </c>
      <c r="F9" s="1" t="s">
        <v>122</v>
      </c>
      <c r="G9" s="1" t="s">
        <v>123</v>
      </c>
      <c r="H9" s="1" t="s">
        <v>74</v>
      </c>
      <c r="I9" s="1" t="s">
        <v>75</v>
      </c>
      <c r="J9" s="1" t="s">
        <v>76</v>
      </c>
      <c r="K9" s="1" t="s">
        <v>124</v>
      </c>
      <c r="L9" s="1" t="s">
        <v>125</v>
      </c>
      <c r="M9" s="1" t="s">
        <v>7</v>
      </c>
      <c r="N9" s="1" t="s">
        <v>127</v>
      </c>
      <c r="O9" s="1" t="s">
        <v>78</v>
      </c>
      <c r="P9" s="1" t="s">
        <v>128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183</v>
      </c>
      <c r="G10" s="1" t="s">
        <v>129</v>
      </c>
      <c r="H10" s="1" t="s">
        <v>5</v>
      </c>
      <c r="I10" s="1" t="s">
        <v>10</v>
      </c>
      <c r="J10" s="1" t="s">
        <v>10</v>
      </c>
      <c r="K10" s="1" t="s">
        <v>130</v>
      </c>
      <c r="L10" s="1" t="s">
        <v>131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5</v>
      </c>
    </row>
    <row r="12" spans="1:17" x14ac:dyDescent="0.2">
      <c r="B12" s="1" t="s">
        <v>138</v>
      </c>
      <c r="C12" s="1" t="s">
        <v>5</v>
      </c>
      <c r="D12" s="1" t="s">
        <v>5</v>
      </c>
      <c r="E12" s="1" t="s">
        <v>5</v>
      </c>
      <c r="F12" s="1" t="s">
        <v>5</v>
      </c>
      <c r="G12" s="38">
        <v>0</v>
      </c>
      <c r="H12" s="1" t="s">
        <v>5</v>
      </c>
      <c r="I12" s="37">
        <v>0</v>
      </c>
      <c r="J12" s="37">
        <v>0</v>
      </c>
      <c r="K12" s="38">
        <v>0</v>
      </c>
      <c r="L12" s="1" t="s">
        <v>5</v>
      </c>
      <c r="M12" s="38">
        <v>0</v>
      </c>
      <c r="N12" s="1" t="s">
        <v>5</v>
      </c>
      <c r="O12" s="37">
        <v>0</v>
      </c>
      <c r="P12" s="37">
        <v>0</v>
      </c>
      <c r="Q12" s="1" t="s">
        <v>5</v>
      </c>
    </row>
    <row r="13" spans="1:17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38">
        <v>0</v>
      </c>
      <c r="H13" s="1" t="s">
        <v>5</v>
      </c>
      <c r="I13" s="37">
        <v>0</v>
      </c>
      <c r="J13" s="37">
        <v>0</v>
      </c>
      <c r="K13" s="38">
        <v>0</v>
      </c>
      <c r="L13" s="1" t="s">
        <v>5</v>
      </c>
      <c r="M13" s="38">
        <v>0</v>
      </c>
      <c r="N13" s="1" t="s">
        <v>5</v>
      </c>
      <c r="O13" s="37">
        <v>0</v>
      </c>
      <c r="P13" s="37">
        <v>0</v>
      </c>
      <c r="Q13" s="1" t="s">
        <v>5</v>
      </c>
    </row>
    <row r="14" spans="1:17" x14ac:dyDescent="0.2">
      <c r="B14" s="1" t="s">
        <v>116</v>
      </c>
      <c r="C14" s="1" t="s">
        <v>5</v>
      </c>
      <c r="D14" s="1" t="s">
        <v>5</v>
      </c>
      <c r="E14" s="1" t="s">
        <v>5</v>
      </c>
      <c r="F14" s="1" t="s">
        <v>5</v>
      </c>
      <c r="G14" s="38">
        <v>0</v>
      </c>
      <c r="H14" s="1" t="s">
        <v>5</v>
      </c>
      <c r="I14" s="37">
        <v>0</v>
      </c>
      <c r="J14" s="37">
        <v>0</v>
      </c>
      <c r="K14" s="38">
        <v>0</v>
      </c>
      <c r="L14" s="1" t="s">
        <v>5</v>
      </c>
      <c r="M14" s="38">
        <v>0</v>
      </c>
      <c r="N14" s="1" t="s">
        <v>5</v>
      </c>
      <c r="O14" s="37">
        <v>0</v>
      </c>
      <c r="P14" s="37">
        <v>0</v>
      </c>
      <c r="Q14" s="1" t="s">
        <v>5</v>
      </c>
    </row>
    <row r="15" spans="1:17" x14ac:dyDescent="0.2">
      <c r="B15" s="1" t="s">
        <v>159</v>
      </c>
      <c r="C15" s="1" t="s">
        <v>5</v>
      </c>
      <c r="D15" s="1" t="s">
        <v>5</v>
      </c>
      <c r="E15" s="1" t="s">
        <v>5</v>
      </c>
      <c r="F15" s="1" t="s">
        <v>5</v>
      </c>
      <c r="G15" s="38">
        <v>0</v>
      </c>
      <c r="H15" s="1" t="s">
        <v>5</v>
      </c>
      <c r="I15" s="37">
        <v>0</v>
      </c>
      <c r="J15" s="37">
        <v>0</v>
      </c>
      <c r="K15" s="38">
        <v>0</v>
      </c>
      <c r="L15" s="1" t="s">
        <v>5</v>
      </c>
      <c r="M15" s="38">
        <v>0</v>
      </c>
      <c r="N15" s="1" t="s">
        <v>5</v>
      </c>
      <c r="O15" s="37">
        <v>0</v>
      </c>
      <c r="P15" s="37">
        <v>0</v>
      </c>
      <c r="Q15" s="1" t="s">
        <v>5</v>
      </c>
    </row>
    <row r="16" spans="1:17" x14ac:dyDescent="0.2">
      <c r="B16" s="1" t="s">
        <v>811</v>
      </c>
      <c r="C16" s="1" t="s">
        <v>5</v>
      </c>
      <c r="D16" s="1" t="s">
        <v>5</v>
      </c>
      <c r="E16" s="1" t="s">
        <v>5</v>
      </c>
      <c r="F16" s="1" t="s">
        <v>5</v>
      </c>
      <c r="G16" s="38">
        <v>0</v>
      </c>
      <c r="H16" s="1" t="s">
        <v>5</v>
      </c>
      <c r="I16" s="37">
        <v>0</v>
      </c>
      <c r="J16" s="37">
        <v>0</v>
      </c>
      <c r="K16" s="38">
        <v>0</v>
      </c>
      <c r="L16" s="1" t="s">
        <v>5</v>
      </c>
      <c r="M16" s="38">
        <v>0</v>
      </c>
      <c r="N16" s="1" t="s">
        <v>5</v>
      </c>
      <c r="O16" s="37">
        <v>0</v>
      </c>
      <c r="P16" s="37">
        <v>0</v>
      </c>
      <c r="Q16" s="1" t="s">
        <v>5</v>
      </c>
    </row>
    <row r="17" spans="1:17" x14ac:dyDescent="0.2">
      <c r="B17" s="36" t="s">
        <v>118</v>
      </c>
    </row>
    <row r="18" spans="1:17" x14ac:dyDescent="0.2">
      <c r="B18" s="36" t="s">
        <v>169</v>
      </c>
    </row>
    <row r="19" spans="1:17" x14ac:dyDescent="0.2">
      <c r="B19" s="69" t="s">
        <v>67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</row>
    <row r="20" spans="1:17" s="87" customFormat="1" x14ac:dyDescent="0.2">
      <c r="A20" s="87" t="s">
        <v>1128</v>
      </c>
    </row>
  </sheetData>
  <mergeCells count="3">
    <mergeCell ref="B19:Q19"/>
    <mergeCell ref="A1:XFD1"/>
    <mergeCell ref="A20:XFD2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7" customFormat="1" x14ac:dyDescent="0.2">
      <c r="A1" s="87" t="s">
        <v>1127</v>
      </c>
    </row>
    <row r="2" spans="1:20" s="53" customFormat="1" ht="14.25" customHeight="1" x14ac:dyDescent="0.2">
      <c r="A2" s="50"/>
      <c r="B2" s="51" t="s">
        <v>1125</v>
      </c>
      <c r="C2" s="52">
        <v>44560</v>
      </c>
    </row>
    <row r="3" spans="1:20" s="49" customFormat="1" x14ac:dyDescent="0.2">
      <c r="B3" s="54" t="s">
        <v>1</v>
      </c>
      <c r="C3" s="51" t="s">
        <v>1126</v>
      </c>
    </row>
    <row r="4" spans="1:20" s="49" customFormat="1" x14ac:dyDescent="0.2">
      <c r="B4" s="54" t="s">
        <v>2</v>
      </c>
      <c r="C4" s="55" t="s">
        <v>3</v>
      </c>
    </row>
    <row r="5" spans="1:20" s="49" customFormat="1" x14ac:dyDescent="0.2">
      <c r="B5" s="54" t="s">
        <v>4</v>
      </c>
      <c r="C5" s="51">
        <v>392</v>
      </c>
    </row>
    <row r="6" spans="1:20" s="49" customFormat="1" x14ac:dyDescent="0.2">
      <c r="B6" s="54"/>
      <c r="C6" s="51"/>
    </row>
    <row r="7" spans="1:20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170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69</v>
      </c>
      <c r="C9" s="1" t="s">
        <v>70</v>
      </c>
      <c r="D9" s="1" t="s">
        <v>171</v>
      </c>
      <c r="E9" s="1" t="s">
        <v>71</v>
      </c>
      <c r="F9" s="1" t="s">
        <v>172</v>
      </c>
      <c r="G9" s="1" t="s">
        <v>72</v>
      </c>
      <c r="H9" s="1" t="s">
        <v>73</v>
      </c>
      <c r="I9" s="1" t="s">
        <v>122</v>
      </c>
      <c r="J9" s="1" t="s">
        <v>123</v>
      </c>
      <c r="K9" s="1" t="s">
        <v>74</v>
      </c>
      <c r="L9" s="1" t="s">
        <v>75</v>
      </c>
      <c r="M9" s="1" t="s">
        <v>76</v>
      </c>
      <c r="N9" s="1" t="s">
        <v>124</v>
      </c>
      <c r="O9" s="1" t="s">
        <v>125</v>
      </c>
      <c r="P9" s="1" t="s">
        <v>7</v>
      </c>
      <c r="Q9" s="1" t="s">
        <v>127</v>
      </c>
      <c r="R9" s="1" t="s">
        <v>78</v>
      </c>
      <c r="S9" s="1" t="s">
        <v>128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183</v>
      </c>
      <c r="J10" s="1" t="s">
        <v>129</v>
      </c>
      <c r="K10" s="1" t="s">
        <v>5</v>
      </c>
      <c r="L10" s="1" t="s">
        <v>10</v>
      </c>
      <c r="M10" s="1" t="s">
        <v>10</v>
      </c>
      <c r="N10" s="1" t="s">
        <v>130</v>
      </c>
      <c r="O10" s="1" t="s">
        <v>131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173</v>
      </c>
      <c r="T11" s="1" t="s">
        <v>5</v>
      </c>
    </row>
    <row r="12" spans="1:20" x14ac:dyDescent="0.2">
      <c r="B12" s="1" t="s">
        <v>176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8">
        <v>0</v>
      </c>
      <c r="K12" s="1" t="s">
        <v>5</v>
      </c>
      <c r="L12" s="37">
        <v>0</v>
      </c>
      <c r="M12" s="37">
        <v>0</v>
      </c>
      <c r="N12" s="38">
        <v>0</v>
      </c>
      <c r="O12" s="1" t="s">
        <v>5</v>
      </c>
      <c r="P12" s="38">
        <v>0</v>
      </c>
      <c r="Q12" s="1" t="s">
        <v>5</v>
      </c>
      <c r="R12" s="37">
        <v>0</v>
      </c>
      <c r="S12" s="37">
        <v>0</v>
      </c>
      <c r="T12" s="1" t="s">
        <v>5</v>
      </c>
    </row>
    <row r="13" spans="1:20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8">
        <v>0</v>
      </c>
      <c r="K13" s="1" t="s">
        <v>5</v>
      </c>
      <c r="L13" s="37">
        <v>0</v>
      </c>
      <c r="M13" s="37">
        <v>0</v>
      </c>
      <c r="N13" s="38">
        <v>0</v>
      </c>
      <c r="O13" s="1" t="s">
        <v>5</v>
      </c>
      <c r="P13" s="38">
        <v>0</v>
      </c>
      <c r="Q13" s="1" t="s">
        <v>5</v>
      </c>
      <c r="R13" s="37">
        <v>0</v>
      </c>
      <c r="S13" s="37">
        <v>0</v>
      </c>
      <c r="T13" s="1" t="s">
        <v>5</v>
      </c>
    </row>
    <row r="14" spans="1:20" x14ac:dyDescent="0.2">
      <c r="B14" s="1" t="s">
        <v>812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8">
        <v>0</v>
      </c>
      <c r="K14" s="1" t="s">
        <v>5</v>
      </c>
      <c r="L14" s="37">
        <v>0</v>
      </c>
      <c r="M14" s="37">
        <v>0</v>
      </c>
      <c r="N14" s="38">
        <v>0</v>
      </c>
      <c r="O14" s="1" t="s">
        <v>5</v>
      </c>
      <c r="P14" s="38">
        <v>0</v>
      </c>
      <c r="Q14" s="1" t="s">
        <v>5</v>
      </c>
      <c r="R14" s="37">
        <v>0</v>
      </c>
      <c r="S14" s="37">
        <v>0</v>
      </c>
      <c r="T14" s="1" t="s">
        <v>5</v>
      </c>
    </row>
    <row r="15" spans="1:20" x14ac:dyDescent="0.2">
      <c r="B15" s="1" t="s">
        <v>813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8">
        <v>0</v>
      </c>
      <c r="K15" s="1" t="s">
        <v>5</v>
      </c>
      <c r="L15" s="37">
        <v>0</v>
      </c>
      <c r="M15" s="37">
        <v>0</v>
      </c>
      <c r="N15" s="38">
        <v>0</v>
      </c>
      <c r="O15" s="1" t="s">
        <v>5</v>
      </c>
      <c r="P15" s="38">
        <v>0</v>
      </c>
      <c r="Q15" s="1" t="s">
        <v>5</v>
      </c>
      <c r="R15" s="37">
        <v>0</v>
      </c>
      <c r="S15" s="37">
        <v>0</v>
      </c>
      <c r="T15" s="1" t="s">
        <v>5</v>
      </c>
    </row>
    <row r="16" spans="1:20" x14ac:dyDescent="0.2">
      <c r="B16" s="1" t="s">
        <v>178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8">
        <v>0</v>
      </c>
      <c r="K16" s="1" t="s">
        <v>5</v>
      </c>
      <c r="L16" s="37">
        <v>0</v>
      </c>
      <c r="M16" s="37">
        <v>0</v>
      </c>
      <c r="N16" s="38">
        <v>0</v>
      </c>
      <c r="O16" s="1" t="s">
        <v>5</v>
      </c>
      <c r="P16" s="38">
        <v>0</v>
      </c>
      <c r="Q16" s="1" t="s">
        <v>5</v>
      </c>
      <c r="R16" s="37">
        <v>0</v>
      </c>
      <c r="S16" s="37">
        <v>0</v>
      </c>
      <c r="T16" s="1" t="s">
        <v>5</v>
      </c>
    </row>
    <row r="17" spans="1:20" x14ac:dyDescent="0.2">
      <c r="B17" s="1" t="s">
        <v>611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116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8">
        <v>0</v>
      </c>
      <c r="K18" s="1" t="s">
        <v>5</v>
      </c>
      <c r="L18" s="37">
        <v>0</v>
      </c>
      <c r="M18" s="37">
        <v>0</v>
      </c>
      <c r="N18" s="38">
        <v>0</v>
      </c>
      <c r="O18" s="1" t="s">
        <v>5</v>
      </c>
      <c r="P18" s="38">
        <v>0</v>
      </c>
      <c r="Q18" s="1" t="s">
        <v>5</v>
      </c>
      <c r="R18" s="37">
        <v>0</v>
      </c>
      <c r="S18" s="37">
        <v>0</v>
      </c>
      <c r="T18" s="1" t="s">
        <v>5</v>
      </c>
    </row>
    <row r="19" spans="1:20" x14ac:dyDescent="0.2">
      <c r="B19" s="1" t="s">
        <v>814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8">
        <v>0</v>
      </c>
      <c r="K19" s="1" t="s">
        <v>5</v>
      </c>
      <c r="L19" s="37">
        <v>0</v>
      </c>
      <c r="M19" s="37">
        <v>0</v>
      </c>
      <c r="N19" s="38">
        <v>0</v>
      </c>
      <c r="O19" s="1" t="s">
        <v>5</v>
      </c>
      <c r="P19" s="38">
        <v>0</v>
      </c>
      <c r="Q19" s="1" t="s">
        <v>5</v>
      </c>
      <c r="R19" s="37">
        <v>0</v>
      </c>
      <c r="S19" s="37">
        <v>0</v>
      </c>
      <c r="T19" s="1" t="s">
        <v>5</v>
      </c>
    </row>
    <row r="20" spans="1:20" x14ac:dyDescent="0.2">
      <c r="B20" s="1" t="s">
        <v>815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8">
        <v>0</v>
      </c>
      <c r="K20" s="1" t="s">
        <v>5</v>
      </c>
      <c r="L20" s="37">
        <v>0</v>
      </c>
      <c r="M20" s="37">
        <v>0</v>
      </c>
      <c r="N20" s="38">
        <v>0</v>
      </c>
      <c r="O20" s="1" t="s">
        <v>5</v>
      </c>
      <c r="P20" s="38">
        <v>0</v>
      </c>
      <c r="Q20" s="1" t="s">
        <v>5</v>
      </c>
      <c r="R20" s="37">
        <v>0</v>
      </c>
      <c r="S20" s="37">
        <v>0</v>
      </c>
      <c r="T20" s="1" t="s">
        <v>5</v>
      </c>
    </row>
    <row r="21" spans="1:20" x14ac:dyDescent="0.2">
      <c r="B21" s="36" t="s">
        <v>118</v>
      </c>
    </row>
    <row r="22" spans="1:20" x14ac:dyDescent="0.2">
      <c r="B22" s="36" t="s">
        <v>169</v>
      </c>
    </row>
    <row r="23" spans="1:20" x14ac:dyDescent="0.2">
      <c r="B23" s="70" t="s">
        <v>67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</row>
    <row r="24" spans="1:20" s="87" customFormat="1" x14ac:dyDescent="0.2">
      <c r="A24" s="87" t="s">
        <v>1128</v>
      </c>
    </row>
  </sheetData>
  <mergeCells count="3">
    <mergeCell ref="B23:T23"/>
    <mergeCell ref="A1:XFD1"/>
    <mergeCell ref="A24:XFD2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9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7" customFormat="1" x14ac:dyDescent="0.2">
      <c r="A1" s="87" t="s">
        <v>1127</v>
      </c>
    </row>
    <row r="2" spans="1:20" s="53" customFormat="1" ht="14.25" customHeight="1" x14ac:dyDescent="0.2">
      <c r="A2" s="50"/>
      <c r="B2" s="51" t="s">
        <v>1125</v>
      </c>
      <c r="C2" s="52">
        <v>44560</v>
      </c>
    </row>
    <row r="3" spans="1:20" s="49" customFormat="1" x14ac:dyDescent="0.2">
      <c r="B3" s="54" t="s">
        <v>1</v>
      </c>
      <c r="C3" s="51" t="s">
        <v>1126</v>
      </c>
    </row>
    <row r="4" spans="1:20" s="49" customFormat="1" x14ac:dyDescent="0.2">
      <c r="B4" s="54" t="s">
        <v>2</v>
      </c>
      <c r="C4" s="55" t="s">
        <v>3</v>
      </c>
    </row>
    <row r="5" spans="1:20" s="49" customFormat="1" x14ac:dyDescent="0.2">
      <c r="B5" s="54" t="s">
        <v>4</v>
      </c>
      <c r="C5" s="51">
        <v>392</v>
      </c>
    </row>
    <row r="6" spans="1:20" s="49" customFormat="1" x14ac:dyDescent="0.2">
      <c r="B6" s="54"/>
      <c r="C6" s="51"/>
    </row>
    <row r="7" spans="1:20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182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69</v>
      </c>
      <c r="C9" s="1" t="s">
        <v>70</v>
      </c>
      <c r="D9" s="1" t="s">
        <v>171</v>
      </c>
      <c r="E9" s="1" t="s">
        <v>71</v>
      </c>
      <c r="F9" s="1" t="s">
        <v>172</v>
      </c>
      <c r="G9" s="1" t="s">
        <v>72</v>
      </c>
      <c r="H9" s="1" t="s">
        <v>73</v>
      </c>
      <c r="I9" s="1" t="s">
        <v>122</v>
      </c>
      <c r="J9" s="1" t="s">
        <v>123</v>
      </c>
      <c r="K9" s="1" t="s">
        <v>74</v>
      </c>
      <c r="L9" s="1" t="s">
        <v>75</v>
      </c>
      <c r="M9" s="1" t="s">
        <v>76</v>
      </c>
      <c r="N9" s="1" t="s">
        <v>124</v>
      </c>
      <c r="O9" s="1" t="s">
        <v>125</v>
      </c>
      <c r="P9" s="1" t="s">
        <v>7</v>
      </c>
      <c r="Q9" s="1" t="s">
        <v>127</v>
      </c>
      <c r="R9" s="1" t="s">
        <v>78</v>
      </c>
      <c r="S9" s="1" t="s">
        <v>128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129</v>
      </c>
      <c r="K10" s="1" t="s">
        <v>5</v>
      </c>
      <c r="L10" s="1" t="s">
        <v>10</v>
      </c>
      <c r="M10" s="1" t="s">
        <v>10</v>
      </c>
      <c r="N10" s="1" t="s">
        <v>130</v>
      </c>
      <c r="O10" s="1" t="s">
        <v>131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173</v>
      </c>
      <c r="T11" s="1" t="s">
        <v>5</v>
      </c>
    </row>
    <row r="12" spans="1:20" x14ac:dyDescent="0.2">
      <c r="B12" s="1" t="s">
        <v>713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8">
        <v>1.87</v>
      </c>
      <c r="K12" s="1" t="s">
        <v>5</v>
      </c>
      <c r="L12" s="37">
        <v>3.9600000000000003E-2</v>
      </c>
      <c r="M12" s="37">
        <v>-5.3E-3</v>
      </c>
      <c r="N12" s="38">
        <v>38029772.68</v>
      </c>
      <c r="O12" s="1" t="s">
        <v>5</v>
      </c>
      <c r="P12" s="38">
        <v>39532.870000000003</v>
      </c>
      <c r="Q12" s="1" t="s">
        <v>5</v>
      </c>
      <c r="R12" s="37">
        <v>1</v>
      </c>
      <c r="S12" s="37">
        <v>1.77E-2</v>
      </c>
      <c r="T12" s="1" t="s">
        <v>5</v>
      </c>
    </row>
    <row r="13" spans="1:20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8">
        <v>1.87</v>
      </c>
      <c r="K13" s="1" t="s">
        <v>5</v>
      </c>
      <c r="L13" s="37">
        <v>3.9600000000000003E-2</v>
      </c>
      <c r="M13" s="37">
        <v>-5.3E-3</v>
      </c>
      <c r="N13" s="38">
        <v>38029772.68</v>
      </c>
      <c r="O13" s="1" t="s">
        <v>5</v>
      </c>
      <c r="P13" s="38">
        <v>39532.870000000003</v>
      </c>
      <c r="Q13" s="1" t="s">
        <v>5</v>
      </c>
      <c r="R13" s="37">
        <v>1</v>
      </c>
      <c r="S13" s="37">
        <v>1.77E-2</v>
      </c>
      <c r="T13" s="1" t="s">
        <v>5</v>
      </c>
    </row>
    <row r="14" spans="1:20" x14ac:dyDescent="0.2">
      <c r="B14" s="1" t="s">
        <v>812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8">
        <v>2.6</v>
      </c>
      <c r="K14" s="1" t="s">
        <v>5</v>
      </c>
      <c r="L14" s="37">
        <v>5.3400000000000003E-2</v>
      </c>
      <c r="M14" s="37">
        <v>-1.0500000000000001E-2</v>
      </c>
      <c r="N14" s="38">
        <v>23393695.039999999</v>
      </c>
      <c r="O14" s="1" t="s">
        <v>5</v>
      </c>
      <c r="P14" s="38">
        <v>24836.68</v>
      </c>
      <c r="Q14" s="1" t="s">
        <v>5</v>
      </c>
      <c r="R14" s="37">
        <v>0.62819999999999998</v>
      </c>
      <c r="S14" s="37">
        <v>1.11E-2</v>
      </c>
      <c r="T14" s="1" t="s">
        <v>5</v>
      </c>
    </row>
    <row r="15" spans="1:20" x14ac:dyDescent="0.2">
      <c r="B15" s="39" t="s">
        <v>816</v>
      </c>
      <c r="C15" s="40">
        <v>50006576</v>
      </c>
      <c r="D15" s="39" t="s">
        <v>187</v>
      </c>
      <c r="E15" s="40">
        <v>520018078</v>
      </c>
      <c r="F15" s="39" t="s">
        <v>188</v>
      </c>
      <c r="G15" s="39" t="s">
        <v>189</v>
      </c>
      <c r="H15" s="39" t="s">
        <v>94</v>
      </c>
      <c r="I15" s="39" t="s">
        <v>817</v>
      </c>
      <c r="J15" s="42">
        <v>2.4700000000000002</v>
      </c>
      <c r="K15" s="39" t="s">
        <v>95</v>
      </c>
      <c r="L15" s="41">
        <v>6.6000000000000003E-2</v>
      </c>
      <c r="M15" s="41">
        <v>-1.9699999999999999E-2</v>
      </c>
      <c r="N15" s="42">
        <v>780000</v>
      </c>
      <c r="O15" s="42">
        <v>160.30000000000001</v>
      </c>
      <c r="P15" s="42">
        <v>1250.3399999999999</v>
      </c>
      <c r="Q15" s="41">
        <v>0.78</v>
      </c>
      <c r="R15" s="41">
        <v>3.1600000000000003E-2</v>
      </c>
      <c r="S15" s="41">
        <v>5.9999999999999995E-4</v>
      </c>
      <c r="T15" s="39" t="s">
        <v>5</v>
      </c>
    </row>
    <row r="16" spans="1:20" x14ac:dyDescent="0.2">
      <c r="B16" s="39" t="s">
        <v>818</v>
      </c>
      <c r="C16" s="40">
        <v>1100908</v>
      </c>
      <c r="D16" s="39" t="s">
        <v>187</v>
      </c>
      <c r="E16" s="40">
        <v>520010869</v>
      </c>
      <c r="F16" s="39" t="s">
        <v>819</v>
      </c>
      <c r="G16" s="39" t="s">
        <v>189</v>
      </c>
      <c r="H16" s="39" t="s">
        <v>94</v>
      </c>
      <c r="I16" s="39" t="s">
        <v>820</v>
      </c>
      <c r="J16" s="42">
        <v>7.4</v>
      </c>
      <c r="K16" s="39" t="s">
        <v>95</v>
      </c>
      <c r="L16" s="41">
        <v>4.9000000000000002E-2</v>
      </c>
      <c r="M16" s="41">
        <v>-3.7000000000000002E-3</v>
      </c>
      <c r="N16" s="42">
        <v>1058824.2</v>
      </c>
      <c r="O16" s="42">
        <v>177.02</v>
      </c>
      <c r="P16" s="42">
        <v>1874.33</v>
      </c>
      <c r="Q16" s="41">
        <v>5.9999999999999995E-4</v>
      </c>
      <c r="R16" s="41">
        <v>4.7399999999999998E-2</v>
      </c>
      <c r="S16" s="41">
        <v>8.0000000000000004E-4</v>
      </c>
      <c r="T16" s="39" t="s">
        <v>5</v>
      </c>
    </row>
    <row r="17" spans="2:20" x14ac:dyDescent="0.2">
      <c r="B17" s="39" t="s">
        <v>821</v>
      </c>
      <c r="C17" s="40">
        <v>1097997</v>
      </c>
      <c r="D17" s="39" t="s">
        <v>187</v>
      </c>
      <c r="E17" s="40">
        <v>513102384</v>
      </c>
      <c r="F17" s="39" t="s">
        <v>822</v>
      </c>
      <c r="G17" s="39" t="s">
        <v>93</v>
      </c>
      <c r="H17" s="39" t="s">
        <v>94</v>
      </c>
      <c r="I17" s="39" t="s">
        <v>823</v>
      </c>
      <c r="J17" s="42">
        <v>1.88</v>
      </c>
      <c r="K17" s="39" t="s">
        <v>95</v>
      </c>
      <c r="L17" s="41">
        <v>7.7499999999999999E-2</v>
      </c>
      <c r="M17" s="41">
        <v>-1.9900000000000001E-2</v>
      </c>
      <c r="N17" s="42">
        <v>608058.77</v>
      </c>
      <c r="O17" s="42">
        <v>152.94999999999999</v>
      </c>
      <c r="P17" s="42">
        <v>930.03</v>
      </c>
      <c r="Q17" s="41">
        <v>2.7000000000000001E-3</v>
      </c>
      <c r="R17" s="41">
        <v>2.35E-2</v>
      </c>
      <c r="S17" s="41">
        <v>4.0000000000000002E-4</v>
      </c>
      <c r="T17" s="39" t="s">
        <v>5</v>
      </c>
    </row>
    <row r="18" spans="2:20" x14ac:dyDescent="0.2">
      <c r="B18" s="39" t="s">
        <v>824</v>
      </c>
      <c r="C18" s="40">
        <v>6000129</v>
      </c>
      <c r="D18" s="39" t="s">
        <v>187</v>
      </c>
      <c r="E18" s="40">
        <v>520000472</v>
      </c>
      <c r="F18" s="39" t="s">
        <v>233</v>
      </c>
      <c r="G18" s="39" t="s">
        <v>93</v>
      </c>
      <c r="H18" s="39" t="s">
        <v>94</v>
      </c>
      <c r="I18" s="39" t="s">
        <v>825</v>
      </c>
      <c r="J18" s="42">
        <v>0.54</v>
      </c>
      <c r="K18" s="39" t="s">
        <v>95</v>
      </c>
      <c r="L18" s="41">
        <v>0.06</v>
      </c>
      <c r="M18" s="41">
        <v>-1.34E-2</v>
      </c>
      <c r="N18" s="42">
        <v>3904501.56</v>
      </c>
      <c r="O18" s="42">
        <v>115.37</v>
      </c>
      <c r="P18" s="42">
        <v>4504.62</v>
      </c>
      <c r="Q18" s="41">
        <v>2.0999999999999999E-3</v>
      </c>
      <c r="R18" s="41">
        <v>0.1139</v>
      </c>
      <c r="S18" s="41">
        <v>2E-3</v>
      </c>
      <c r="T18" s="39" t="s">
        <v>5</v>
      </c>
    </row>
    <row r="19" spans="2:20" x14ac:dyDescent="0.2">
      <c r="B19" s="39" t="s">
        <v>826</v>
      </c>
      <c r="C19" s="40">
        <v>1103084</v>
      </c>
      <c r="D19" s="39" t="s">
        <v>187</v>
      </c>
      <c r="E19" s="40">
        <v>513436394</v>
      </c>
      <c r="F19" s="39" t="s">
        <v>269</v>
      </c>
      <c r="G19" s="39" t="s">
        <v>93</v>
      </c>
      <c r="H19" s="39" t="s">
        <v>94</v>
      </c>
      <c r="I19" s="39" t="s">
        <v>827</v>
      </c>
      <c r="J19" s="42">
        <v>2.77</v>
      </c>
      <c r="K19" s="39" t="s">
        <v>95</v>
      </c>
      <c r="L19" s="41">
        <v>5.6000000000000001E-2</v>
      </c>
      <c r="M19" s="41">
        <v>-1.6E-2</v>
      </c>
      <c r="N19" s="42">
        <v>1512390.99</v>
      </c>
      <c r="O19" s="42">
        <v>150.11000000000001</v>
      </c>
      <c r="P19" s="42">
        <v>2270.25</v>
      </c>
      <c r="Q19" s="41">
        <v>2.5999999999999999E-3</v>
      </c>
      <c r="R19" s="41">
        <v>5.74E-2</v>
      </c>
      <c r="S19" s="41">
        <v>1E-3</v>
      </c>
      <c r="T19" s="39" t="s">
        <v>5</v>
      </c>
    </row>
    <row r="20" spans="2:20" x14ac:dyDescent="0.2">
      <c r="B20" s="39" t="s">
        <v>828</v>
      </c>
      <c r="C20" s="40">
        <v>1154798</v>
      </c>
      <c r="D20" s="39" t="s">
        <v>187</v>
      </c>
      <c r="E20" s="40">
        <v>513893123</v>
      </c>
      <c r="F20" s="39" t="s">
        <v>241</v>
      </c>
      <c r="G20" s="39" t="s">
        <v>215</v>
      </c>
      <c r="H20" s="39" t="s">
        <v>192</v>
      </c>
      <c r="I20" s="39" t="s">
        <v>829</v>
      </c>
      <c r="J20" s="42">
        <v>1.95</v>
      </c>
      <c r="K20" s="39" t="s">
        <v>95</v>
      </c>
      <c r="L20" s="41">
        <v>2.5000000000000001E-2</v>
      </c>
      <c r="M20" s="41">
        <v>-6.7000000000000002E-3</v>
      </c>
      <c r="N20" s="42">
        <v>971882.02</v>
      </c>
      <c r="O20" s="42">
        <v>108.87</v>
      </c>
      <c r="P20" s="42">
        <v>1058.0899999999999</v>
      </c>
      <c r="Q20" s="41">
        <v>8.6E-3</v>
      </c>
      <c r="R20" s="41">
        <v>2.6800000000000001E-2</v>
      </c>
      <c r="S20" s="41">
        <v>5.0000000000000001E-4</v>
      </c>
      <c r="T20" s="39" t="s">
        <v>5</v>
      </c>
    </row>
    <row r="21" spans="2:20" x14ac:dyDescent="0.2">
      <c r="B21" s="39" t="s">
        <v>830</v>
      </c>
      <c r="C21" s="40">
        <v>100062702</v>
      </c>
      <c r="D21" s="39" t="s">
        <v>187</v>
      </c>
      <c r="E21" s="40">
        <v>513927285</v>
      </c>
      <c r="F21" s="39" t="s">
        <v>200</v>
      </c>
      <c r="G21" s="39" t="s">
        <v>237</v>
      </c>
      <c r="H21" s="39" t="s">
        <v>192</v>
      </c>
      <c r="I21" s="39" t="s">
        <v>831</v>
      </c>
      <c r="J21" s="42">
        <v>1.82</v>
      </c>
      <c r="K21" s="39" t="s">
        <v>95</v>
      </c>
      <c r="L21" s="41">
        <v>7.1499999999999994E-2</v>
      </c>
      <c r="M21" s="41">
        <v>-1.7500000000000002E-2</v>
      </c>
      <c r="N21" s="42">
        <v>4869569.01</v>
      </c>
      <c r="O21" s="42">
        <v>129.26</v>
      </c>
      <c r="P21" s="42">
        <v>6294.4</v>
      </c>
      <c r="Q21" s="41">
        <v>6.1999999999999998E-3</v>
      </c>
      <c r="R21" s="41">
        <v>0.15920000000000001</v>
      </c>
      <c r="S21" s="41">
        <v>2.8E-3</v>
      </c>
      <c r="T21" s="39" t="s">
        <v>5</v>
      </c>
    </row>
    <row r="22" spans="2:20" x14ac:dyDescent="0.2">
      <c r="B22" s="39" t="s">
        <v>832</v>
      </c>
      <c r="C22" s="40">
        <v>1139740</v>
      </c>
      <c r="D22" s="39" t="s">
        <v>187</v>
      </c>
      <c r="E22" s="40">
        <v>513893123</v>
      </c>
      <c r="F22" s="39" t="s">
        <v>241</v>
      </c>
      <c r="G22" s="39" t="s">
        <v>237</v>
      </c>
      <c r="H22" s="39" t="s">
        <v>192</v>
      </c>
      <c r="I22" s="39" t="s">
        <v>833</v>
      </c>
      <c r="J22" s="42">
        <v>0.74</v>
      </c>
      <c r="K22" s="39" t="s">
        <v>95</v>
      </c>
      <c r="L22" s="41">
        <v>0.04</v>
      </c>
      <c r="M22" s="41">
        <v>-2.3999999999999998E-3</v>
      </c>
      <c r="N22" s="42">
        <v>767500</v>
      </c>
      <c r="O22" s="42">
        <v>107.9</v>
      </c>
      <c r="P22" s="42">
        <v>828.13</v>
      </c>
      <c r="Q22" s="41">
        <v>4.4000000000000003E-3</v>
      </c>
      <c r="R22" s="41">
        <v>2.0899999999999998E-2</v>
      </c>
      <c r="S22" s="41">
        <v>4.0000000000000002E-4</v>
      </c>
      <c r="T22" s="39" t="s">
        <v>5</v>
      </c>
    </row>
    <row r="23" spans="2:20" x14ac:dyDescent="0.2">
      <c r="B23" s="39" t="s">
        <v>834</v>
      </c>
      <c r="C23" s="40">
        <v>1171362</v>
      </c>
      <c r="D23" s="39" t="s">
        <v>187</v>
      </c>
      <c r="E23" s="40">
        <v>513708818</v>
      </c>
      <c r="F23" s="39" t="s">
        <v>281</v>
      </c>
      <c r="G23" s="39" t="s">
        <v>284</v>
      </c>
      <c r="H23" s="39" t="s">
        <v>192</v>
      </c>
      <c r="I23" s="39" t="s">
        <v>835</v>
      </c>
      <c r="J23" s="42">
        <v>5.37</v>
      </c>
      <c r="K23" s="39" t="s">
        <v>95</v>
      </c>
      <c r="L23" s="41">
        <v>1.7999999999999999E-2</v>
      </c>
      <c r="M23" s="41">
        <v>-2.0999999999999999E-3</v>
      </c>
      <c r="N23" s="42">
        <v>3471360</v>
      </c>
      <c r="O23" s="42">
        <v>114.35</v>
      </c>
      <c r="P23" s="42">
        <v>3969.5</v>
      </c>
      <c r="Q23" s="41">
        <v>3.0999999999999999E-3</v>
      </c>
      <c r="R23" s="41">
        <v>0.1004</v>
      </c>
      <c r="S23" s="41">
        <v>1.8E-3</v>
      </c>
      <c r="T23" s="39" t="s">
        <v>5</v>
      </c>
    </row>
    <row r="24" spans="2:20" x14ac:dyDescent="0.2">
      <c r="B24" s="39" t="s">
        <v>836</v>
      </c>
      <c r="C24" s="40">
        <v>1126770</v>
      </c>
      <c r="D24" s="39" t="s">
        <v>187</v>
      </c>
      <c r="E24" s="40">
        <v>510155625</v>
      </c>
      <c r="F24" s="39" t="s">
        <v>200</v>
      </c>
      <c r="G24" s="39" t="s">
        <v>837</v>
      </c>
      <c r="H24" s="39" t="s">
        <v>192</v>
      </c>
      <c r="I24" s="39" t="s">
        <v>838</v>
      </c>
      <c r="J24" s="42">
        <v>1</v>
      </c>
      <c r="K24" s="39" t="s">
        <v>95</v>
      </c>
      <c r="L24" s="41">
        <v>9.9000000000000005E-2</v>
      </c>
      <c r="M24" s="41">
        <v>9.9000000000000005E-2</v>
      </c>
      <c r="N24" s="42">
        <v>172334.53</v>
      </c>
      <c r="O24" s="42">
        <v>0</v>
      </c>
      <c r="P24" s="42">
        <v>0</v>
      </c>
      <c r="Q24" s="41">
        <v>1.6999999999999999E-3</v>
      </c>
      <c r="R24" s="41">
        <v>0</v>
      </c>
      <c r="S24" s="41">
        <v>0</v>
      </c>
      <c r="T24" s="39" t="s">
        <v>5</v>
      </c>
    </row>
    <row r="25" spans="2:20" x14ac:dyDescent="0.2">
      <c r="B25" s="39" t="s">
        <v>839</v>
      </c>
      <c r="C25" s="40">
        <v>1109180</v>
      </c>
      <c r="D25" s="39" t="s">
        <v>187</v>
      </c>
      <c r="E25" s="40">
        <v>510155625</v>
      </c>
      <c r="F25" s="39" t="s">
        <v>200</v>
      </c>
      <c r="G25" s="39" t="s">
        <v>837</v>
      </c>
      <c r="H25" s="39" t="s">
        <v>192</v>
      </c>
      <c r="I25" s="39" t="s">
        <v>840</v>
      </c>
      <c r="J25" s="42">
        <v>0</v>
      </c>
      <c r="K25" s="39" t="s">
        <v>95</v>
      </c>
      <c r="L25" s="41">
        <v>9.9000000000000005E-2</v>
      </c>
      <c r="M25" s="41">
        <v>9.9000000000000005E-2</v>
      </c>
      <c r="N25" s="42">
        <v>861673.07</v>
      </c>
      <c r="O25" s="42">
        <v>0</v>
      </c>
      <c r="P25" s="42">
        <v>0</v>
      </c>
      <c r="Q25" s="41">
        <v>8.6E-3</v>
      </c>
      <c r="R25" s="41">
        <v>0</v>
      </c>
      <c r="S25" s="41">
        <v>0</v>
      </c>
      <c r="T25" s="39" t="s">
        <v>5</v>
      </c>
    </row>
    <row r="26" spans="2:20" x14ac:dyDescent="0.2">
      <c r="B26" s="39" t="s">
        <v>841</v>
      </c>
      <c r="C26" s="40">
        <v>1110378</v>
      </c>
      <c r="D26" s="39" t="s">
        <v>187</v>
      </c>
      <c r="E26" s="40">
        <v>2023</v>
      </c>
      <c r="F26" s="39" t="s">
        <v>842</v>
      </c>
      <c r="G26" s="39" t="s">
        <v>837</v>
      </c>
      <c r="H26" s="39" t="s">
        <v>192</v>
      </c>
      <c r="I26" s="39" t="s">
        <v>843</v>
      </c>
      <c r="J26" s="42">
        <v>0</v>
      </c>
      <c r="K26" s="39" t="s">
        <v>95</v>
      </c>
      <c r="L26" s="41">
        <v>6.6000000000000003E-2</v>
      </c>
      <c r="M26" s="41">
        <v>6.6000000000000003E-2</v>
      </c>
      <c r="N26" s="42">
        <v>125086.36</v>
      </c>
      <c r="O26" s="42">
        <v>0.01</v>
      </c>
      <c r="P26" s="42">
        <v>0.01</v>
      </c>
      <c r="Q26" s="41">
        <v>6.9999999999999999E-4</v>
      </c>
      <c r="R26" s="41">
        <v>0</v>
      </c>
      <c r="S26" s="41">
        <v>0</v>
      </c>
      <c r="T26" s="39" t="s">
        <v>5</v>
      </c>
    </row>
    <row r="27" spans="2:20" x14ac:dyDescent="0.2">
      <c r="B27" s="39" t="s">
        <v>844</v>
      </c>
      <c r="C27" s="40">
        <v>1127679</v>
      </c>
      <c r="D27" s="39" t="s">
        <v>187</v>
      </c>
      <c r="E27" s="40">
        <v>2023</v>
      </c>
      <c r="F27" s="39" t="s">
        <v>842</v>
      </c>
      <c r="G27" s="39" t="s">
        <v>837</v>
      </c>
      <c r="H27" s="39" t="s">
        <v>192</v>
      </c>
      <c r="I27" s="39" t="s">
        <v>843</v>
      </c>
      <c r="J27" s="42">
        <v>0</v>
      </c>
      <c r="K27" s="39" t="s">
        <v>95</v>
      </c>
      <c r="L27" s="41">
        <v>6.6000000000000003E-2</v>
      </c>
      <c r="M27" s="41">
        <v>6.6000000000000003E-2</v>
      </c>
      <c r="N27" s="42">
        <v>125086.35</v>
      </c>
      <c r="O27" s="42">
        <v>0.01</v>
      </c>
      <c r="P27" s="42">
        <v>0.01</v>
      </c>
      <c r="Q27" s="41">
        <v>0</v>
      </c>
      <c r="R27" s="41">
        <v>0</v>
      </c>
      <c r="S27" s="41">
        <v>0</v>
      </c>
      <c r="T27" s="39" t="s">
        <v>5</v>
      </c>
    </row>
    <row r="28" spans="2:20" x14ac:dyDescent="0.2">
      <c r="B28" s="39" t="s">
        <v>845</v>
      </c>
      <c r="C28" s="40">
        <v>1125624</v>
      </c>
      <c r="D28" s="39" t="s">
        <v>187</v>
      </c>
      <c r="E28" s="40">
        <v>2023</v>
      </c>
      <c r="F28" s="39" t="s">
        <v>842</v>
      </c>
      <c r="G28" s="39" t="s">
        <v>837</v>
      </c>
      <c r="H28" s="39" t="s">
        <v>192</v>
      </c>
      <c r="I28" s="39" t="s">
        <v>843</v>
      </c>
      <c r="J28" s="42">
        <v>0</v>
      </c>
      <c r="K28" s="39" t="s">
        <v>95</v>
      </c>
      <c r="L28" s="41">
        <v>6.6000000000000003E-2</v>
      </c>
      <c r="M28" s="41">
        <v>6.6000000000000003E-2</v>
      </c>
      <c r="N28" s="42">
        <v>125086.35</v>
      </c>
      <c r="O28" s="42">
        <v>0.01</v>
      </c>
      <c r="P28" s="42">
        <v>0.01</v>
      </c>
      <c r="Q28" s="41">
        <v>0</v>
      </c>
      <c r="R28" s="41">
        <v>0</v>
      </c>
      <c r="S28" s="41">
        <v>0</v>
      </c>
      <c r="T28" s="39" t="s">
        <v>5</v>
      </c>
    </row>
    <row r="29" spans="2:20" x14ac:dyDescent="0.2">
      <c r="B29" s="39" t="s">
        <v>846</v>
      </c>
      <c r="C29" s="40">
        <v>1134394</v>
      </c>
      <c r="D29" s="39" t="s">
        <v>187</v>
      </c>
      <c r="E29" s="40">
        <v>2023</v>
      </c>
      <c r="F29" s="39" t="s">
        <v>842</v>
      </c>
      <c r="G29" s="39" t="s">
        <v>837</v>
      </c>
      <c r="H29" s="39" t="s">
        <v>192</v>
      </c>
      <c r="I29" s="39" t="s">
        <v>843</v>
      </c>
      <c r="J29" s="42">
        <v>0</v>
      </c>
      <c r="K29" s="39" t="s">
        <v>95</v>
      </c>
      <c r="L29" s="41">
        <v>6.6000000000000003E-2</v>
      </c>
      <c r="M29" s="41">
        <v>6.6000000000000003E-2</v>
      </c>
      <c r="N29" s="42">
        <v>125086.36</v>
      </c>
      <c r="O29" s="42">
        <v>0.01</v>
      </c>
      <c r="P29" s="42">
        <v>0.01</v>
      </c>
      <c r="Q29" s="41">
        <v>0</v>
      </c>
      <c r="R29" s="41">
        <v>0</v>
      </c>
      <c r="S29" s="41">
        <v>0</v>
      </c>
      <c r="T29" s="39" t="s">
        <v>5</v>
      </c>
    </row>
    <row r="30" spans="2:20" x14ac:dyDescent="0.2">
      <c r="B30" s="39" t="s">
        <v>847</v>
      </c>
      <c r="C30" s="40">
        <v>1131184</v>
      </c>
      <c r="D30" s="39" t="s">
        <v>187</v>
      </c>
      <c r="E30" s="40">
        <v>2023</v>
      </c>
      <c r="F30" s="39" t="s">
        <v>842</v>
      </c>
      <c r="G30" s="39" t="s">
        <v>837</v>
      </c>
      <c r="H30" s="39" t="s">
        <v>192</v>
      </c>
      <c r="I30" s="39" t="s">
        <v>843</v>
      </c>
      <c r="J30" s="42">
        <v>0</v>
      </c>
      <c r="K30" s="39" t="s">
        <v>95</v>
      </c>
      <c r="L30" s="41">
        <v>6.6000000000000003E-2</v>
      </c>
      <c r="M30" s="41">
        <v>6.6000000000000003E-2</v>
      </c>
      <c r="N30" s="42">
        <v>125086.34</v>
      </c>
      <c r="O30" s="42">
        <v>0.01</v>
      </c>
      <c r="P30" s="42">
        <v>0.01</v>
      </c>
      <c r="Q30" s="41">
        <v>0</v>
      </c>
      <c r="R30" s="41">
        <v>0</v>
      </c>
      <c r="S30" s="41">
        <v>0</v>
      </c>
      <c r="T30" s="39" t="s">
        <v>5</v>
      </c>
    </row>
    <row r="31" spans="2:20" x14ac:dyDescent="0.2">
      <c r="B31" s="39" t="s">
        <v>848</v>
      </c>
      <c r="C31" s="40">
        <v>1143270</v>
      </c>
      <c r="D31" s="39" t="s">
        <v>187</v>
      </c>
      <c r="E31" s="40">
        <v>1154</v>
      </c>
      <c r="F31" s="39" t="s">
        <v>246</v>
      </c>
      <c r="G31" s="39" t="s">
        <v>849</v>
      </c>
      <c r="H31" s="39" t="s">
        <v>94</v>
      </c>
      <c r="I31" s="39" t="s">
        <v>838</v>
      </c>
      <c r="J31" s="42">
        <v>0.16</v>
      </c>
      <c r="K31" s="39" t="s">
        <v>95</v>
      </c>
      <c r="L31" s="41">
        <v>4.9000000000000002E-2</v>
      </c>
      <c r="M31" s="41">
        <v>4.9000000000000002E-2</v>
      </c>
      <c r="N31" s="42">
        <v>761285.66</v>
      </c>
      <c r="O31" s="42">
        <v>23.37</v>
      </c>
      <c r="P31" s="42">
        <v>177.91</v>
      </c>
      <c r="Q31" s="41">
        <v>0</v>
      </c>
      <c r="R31" s="41">
        <v>4.4999999999999997E-3</v>
      </c>
      <c r="S31" s="41">
        <v>1E-4</v>
      </c>
      <c r="T31" s="39" t="s">
        <v>5</v>
      </c>
    </row>
    <row r="32" spans="2:20" x14ac:dyDescent="0.2">
      <c r="B32" s="39" t="s">
        <v>850</v>
      </c>
      <c r="C32" s="40">
        <v>100571090</v>
      </c>
      <c r="D32" s="39" t="s">
        <v>187</v>
      </c>
      <c r="E32" s="40">
        <v>520040213</v>
      </c>
      <c r="F32" s="39" t="s">
        <v>246</v>
      </c>
      <c r="G32" s="39" t="s">
        <v>849</v>
      </c>
      <c r="H32" s="39" t="s">
        <v>94</v>
      </c>
      <c r="I32" s="39" t="s">
        <v>851</v>
      </c>
      <c r="J32" s="42">
        <v>0.77</v>
      </c>
      <c r="K32" s="39" t="s">
        <v>95</v>
      </c>
      <c r="L32" s="41">
        <v>4.9000000000000002E-2</v>
      </c>
      <c r="M32" s="41">
        <v>4.9000000000000002E-2</v>
      </c>
      <c r="N32" s="42">
        <v>324799.46000000002</v>
      </c>
      <c r="O32" s="42">
        <v>23.37</v>
      </c>
      <c r="P32" s="42">
        <v>75.91</v>
      </c>
      <c r="Q32" s="41">
        <v>4.0000000000000002E-4</v>
      </c>
      <c r="R32" s="41">
        <v>1.9E-3</v>
      </c>
      <c r="S32" s="41">
        <v>0</v>
      </c>
      <c r="T32" s="39" t="s">
        <v>5</v>
      </c>
    </row>
    <row r="33" spans="2:20" x14ac:dyDescent="0.2">
      <c r="B33" s="39" t="s">
        <v>852</v>
      </c>
      <c r="C33" s="40">
        <v>1101567</v>
      </c>
      <c r="D33" s="39" t="s">
        <v>187</v>
      </c>
      <c r="E33" s="40">
        <v>520041690</v>
      </c>
      <c r="F33" s="39" t="s">
        <v>246</v>
      </c>
      <c r="G33" s="39" t="s">
        <v>168</v>
      </c>
      <c r="H33" s="39" t="s">
        <v>143</v>
      </c>
      <c r="I33" s="39" t="s">
        <v>853</v>
      </c>
      <c r="J33" s="42">
        <v>1.06</v>
      </c>
      <c r="K33" s="39" t="s">
        <v>95</v>
      </c>
      <c r="L33" s="41">
        <v>5.6000000000000001E-2</v>
      </c>
      <c r="M33" s="41">
        <v>2.0000000000000001E-4</v>
      </c>
      <c r="N33" s="42">
        <v>2267351.5499999998</v>
      </c>
      <c r="O33" s="42">
        <v>70.7</v>
      </c>
      <c r="P33" s="42">
        <v>1603.1</v>
      </c>
      <c r="Q33" s="41">
        <v>3.8999999999999998E-3</v>
      </c>
      <c r="R33" s="41">
        <v>4.0500000000000001E-2</v>
      </c>
      <c r="S33" s="41">
        <v>6.9999999999999999E-4</v>
      </c>
      <c r="T33" s="39" t="s">
        <v>5</v>
      </c>
    </row>
    <row r="34" spans="2:20" x14ac:dyDescent="0.2">
      <c r="B34" s="39" t="s">
        <v>854</v>
      </c>
      <c r="C34" s="40">
        <v>2299998</v>
      </c>
      <c r="D34" s="39" t="s">
        <v>187</v>
      </c>
      <c r="E34" s="40">
        <v>520036245</v>
      </c>
      <c r="F34" s="39" t="s">
        <v>187</v>
      </c>
      <c r="G34" s="39" t="s">
        <v>168</v>
      </c>
      <c r="H34" s="39" t="s">
        <v>143</v>
      </c>
      <c r="I34" s="39" t="s">
        <v>855</v>
      </c>
      <c r="J34" s="42">
        <v>0</v>
      </c>
      <c r="K34" s="39" t="s">
        <v>95</v>
      </c>
      <c r="L34" s="41">
        <v>6.9000000000000006E-2</v>
      </c>
      <c r="M34" s="41">
        <v>6.9000000000000006E-2</v>
      </c>
      <c r="N34" s="42">
        <v>436732.46</v>
      </c>
      <c r="O34" s="42">
        <v>0</v>
      </c>
      <c r="P34" s="42">
        <v>0</v>
      </c>
      <c r="Q34" s="41">
        <v>6.2799999999999995E-2</v>
      </c>
      <c r="R34" s="41">
        <v>0</v>
      </c>
      <c r="S34" s="41">
        <v>0</v>
      </c>
      <c r="T34" s="39" t="s">
        <v>5</v>
      </c>
    </row>
    <row r="35" spans="2:20" x14ac:dyDescent="0.2">
      <c r="B35" s="1" t="s">
        <v>813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1" t="s">
        <v>5</v>
      </c>
      <c r="I35" s="1" t="s">
        <v>5</v>
      </c>
      <c r="J35" s="38">
        <v>0.63</v>
      </c>
      <c r="K35" s="1" t="s">
        <v>5</v>
      </c>
      <c r="L35" s="37">
        <v>1.61E-2</v>
      </c>
      <c r="M35" s="37">
        <v>3.5999999999999999E-3</v>
      </c>
      <c r="N35" s="38">
        <v>14636077.640000001</v>
      </c>
      <c r="O35" s="1" t="s">
        <v>5</v>
      </c>
      <c r="P35" s="38">
        <v>14696.19</v>
      </c>
      <c r="Q35" s="1" t="s">
        <v>5</v>
      </c>
      <c r="R35" s="37">
        <v>0.37169999999999997</v>
      </c>
      <c r="S35" s="37">
        <v>6.6E-3</v>
      </c>
      <c r="T35" s="1" t="s">
        <v>5</v>
      </c>
    </row>
    <row r="36" spans="2:20" x14ac:dyDescent="0.2">
      <c r="B36" s="39" t="s">
        <v>856</v>
      </c>
      <c r="C36" s="40">
        <v>1138999</v>
      </c>
      <c r="D36" s="39" t="s">
        <v>187</v>
      </c>
      <c r="E36" s="40">
        <v>1666</v>
      </c>
      <c r="F36" s="39" t="s">
        <v>206</v>
      </c>
      <c r="G36" s="39" t="s">
        <v>248</v>
      </c>
      <c r="H36" s="39" t="s">
        <v>192</v>
      </c>
      <c r="I36" s="39" t="s">
        <v>857</v>
      </c>
      <c r="J36" s="42">
        <v>3.67</v>
      </c>
      <c r="K36" s="39" t="s">
        <v>95</v>
      </c>
      <c r="L36" s="41">
        <v>3.1E-2</v>
      </c>
      <c r="M36" s="41">
        <v>1.38E-2</v>
      </c>
      <c r="N36" s="42">
        <v>2249013.34</v>
      </c>
      <c r="O36" s="42">
        <v>107.3</v>
      </c>
      <c r="P36" s="42">
        <v>2413.19</v>
      </c>
      <c r="Q36" s="41">
        <v>2.8E-3</v>
      </c>
      <c r="R36" s="41">
        <v>6.0999999999999999E-2</v>
      </c>
      <c r="S36" s="41">
        <v>1.1000000000000001E-3</v>
      </c>
      <c r="T36" s="39" t="s">
        <v>5</v>
      </c>
    </row>
    <row r="37" spans="2:20" x14ac:dyDescent="0.2">
      <c r="B37" s="39" t="s">
        <v>858</v>
      </c>
      <c r="C37" s="40">
        <v>1158799</v>
      </c>
      <c r="D37" s="39" t="s">
        <v>187</v>
      </c>
      <c r="E37" s="40">
        <v>512905423</v>
      </c>
      <c r="F37" s="39" t="s">
        <v>859</v>
      </c>
      <c r="G37" s="39" t="s">
        <v>212</v>
      </c>
      <c r="H37" s="39" t="s">
        <v>94</v>
      </c>
      <c r="I37" s="39" t="s">
        <v>860</v>
      </c>
      <c r="J37" s="42">
        <v>0.25</v>
      </c>
      <c r="K37" s="39" t="s">
        <v>95</v>
      </c>
      <c r="L37" s="41">
        <v>1.14E-2</v>
      </c>
      <c r="M37" s="41">
        <v>3.2000000000000002E-3</v>
      </c>
      <c r="N37" s="42">
        <v>1414939.5</v>
      </c>
      <c r="O37" s="42">
        <v>100.49</v>
      </c>
      <c r="P37" s="42">
        <v>1421.87</v>
      </c>
      <c r="Q37" s="41">
        <v>8.8999999999999999E-3</v>
      </c>
      <c r="R37" s="41">
        <v>3.5999999999999997E-2</v>
      </c>
      <c r="S37" s="41">
        <v>5.9999999999999995E-4</v>
      </c>
      <c r="T37" s="39" t="s">
        <v>5</v>
      </c>
    </row>
    <row r="38" spans="2:20" x14ac:dyDescent="0.2">
      <c r="B38" s="39" t="s">
        <v>861</v>
      </c>
      <c r="C38" s="40">
        <v>1155506</v>
      </c>
      <c r="D38" s="39" t="s">
        <v>187</v>
      </c>
      <c r="E38" s="40">
        <v>512905423</v>
      </c>
      <c r="F38" s="39" t="s">
        <v>859</v>
      </c>
      <c r="G38" s="39" t="s">
        <v>212</v>
      </c>
      <c r="H38" s="39" t="s">
        <v>94</v>
      </c>
      <c r="I38" s="39" t="s">
        <v>862</v>
      </c>
      <c r="J38" s="42">
        <v>0</v>
      </c>
      <c r="K38" s="39" t="s">
        <v>95</v>
      </c>
      <c r="L38" s="41">
        <v>2.1899999999999999E-2</v>
      </c>
      <c r="M38" s="41">
        <v>-8.8999999999999999E-3</v>
      </c>
      <c r="N38" s="42">
        <v>3743632.8</v>
      </c>
      <c r="O38" s="42">
        <v>102.35</v>
      </c>
      <c r="P38" s="42">
        <v>3831.61</v>
      </c>
      <c r="Q38" s="41">
        <v>6.0000000000000001E-3</v>
      </c>
      <c r="R38" s="41">
        <v>9.69E-2</v>
      </c>
      <c r="S38" s="41">
        <v>1.6999999999999999E-3</v>
      </c>
      <c r="T38" s="39" t="s">
        <v>5</v>
      </c>
    </row>
    <row r="39" spans="2:20" x14ac:dyDescent="0.2">
      <c r="B39" s="39" t="s">
        <v>863</v>
      </c>
      <c r="C39" s="40">
        <v>1143007</v>
      </c>
      <c r="D39" s="39" t="s">
        <v>187</v>
      </c>
      <c r="E39" s="40">
        <v>550016091</v>
      </c>
      <c r="F39" s="39" t="s">
        <v>246</v>
      </c>
      <c r="G39" s="39" t="s">
        <v>239</v>
      </c>
      <c r="H39" s="39" t="s">
        <v>94</v>
      </c>
      <c r="I39" s="39" t="s">
        <v>864</v>
      </c>
      <c r="J39" s="42">
        <v>0</v>
      </c>
      <c r="K39" s="39" t="s">
        <v>95</v>
      </c>
      <c r="L39" s="41">
        <v>2.5700000000000001E-2</v>
      </c>
      <c r="M39" s="41">
        <v>2.0199999999999999E-2</v>
      </c>
      <c r="N39" s="42">
        <v>2390400</v>
      </c>
      <c r="O39" s="42">
        <v>101.29</v>
      </c>
      <c r="P39" s="42">
        <v>2421.2399999999998</v>
      </c>
      <c r="Q39" s="41">
        <v>1.49E-2</v>
      </c>
      <c r="R39" s="41">
        <v>6.1199999999999997E-2</v>
      </c>
      <c r="S39" s="41">
        <v>1.1000000000000001E-3</v>
      </c>
      <c r="T39" s="39" t="s">
        <v>5</v>
      </c>
    </row>
    <row r="40" spans="2:20" x14ac:dyDescent="0.2">
      <c r="B40" s="39" t="s">
        <v>1121</v>
      </c>
      <c r="C40" s="40">
        <v>800082380</v>
      </c>
      <c r="D40" s="39" t="s">
        <v>187</v>
      </c>
      <c r="E40" s="40">
        <v>1841580</v>
      </c>
      <c r="F40" s="39" t="s">
        <v>187</v>
      </c>
      <c r="G40" s="39" t="s">
        <v>168</v>
      </c>
      <c r="H40" s="39" t="s">
        <v>143</v>
      </c>
      <c r="I40" s="39" t="s">
        <v>865</v>
      </c>
      <c r="J40" s="42">
        <v>0</v>
      </c>
      <c r="K40" s="39" t="s">
        <v>95</v>
      </c>
      <c r="L40" s="41">
        <v>0</v>
      </c>
      <c r="M40" s="41">
        <v>0</v>
      </c>
      <c r="N40" s="42">
        <v>4838092</v>
      </c>
      <c r="O40" s="42">
        <v>95.25</v>
      </c>
      <c r="P40" s="42">
        <v>4608.28</v>
      </c>
      <c r="Q40" s="41">
        <v>0</v>
      </c>
      <c r="R40" s="41">
        <v>0.1166</v>
      </c>
      <c r="S40" s="41">
        <v>2.0999999999999999E-3</v>
      </c>
      <c r="T40" s="39" t="s">
        <v>5</v>
      </c>
    </row>
    <row r="41" spans="2:20" x14ac:dyDescent="0.2">
      <c r="B41" s="1" t="s">
        <v>178</v>
      </c>
      <c r="C41" s="1" t="s">
        <v>5</v>
      </c>
      <c r="D41" s="1" t="s">
        <v>5</v>
      </c>
      <c r="E41" s="1" t="s">
        <v>5</v>
      </c>
      <c r="F41" s="1" t="s">
        <v>5</v>
      </c>
      <c r="G41" s="1" t="s">
        <v>5</v>
      </c>
      <c r="H41" s="1" t="s">
        <v>5</v>
      </c>
      <c r="I41" s="1" t="s">
        <v>5</v>
      </c>
      <c r="J41" s="38">
        <v>0</v>
      </c>
      <c r="K41" s="1" t="s">
        <v>5</v>
      </c>
      <c r="L41" s="37">
        <v>0</v>
      </c>
      <c r="M41" s="37">
        <v>0</v>
      </c>
      <c r="N41" s="38">
        <v>0</v>
      </c>
      <c r="O41" s="1" t="s">
        <v>5</v>
      </c>
      <c r="P41" s="38">
        <v>0</v>
      </c>
      <c r="Q41" s="1" t="s">
        <v>5</v>
      </c>
      <c r="R41" s="37">
        <v>0</v>
      </c>
      <c r="S41" s="37">
        <v>0</v>
      </c>
      <c r="T41" s="1" t="s">
        <v>5</v>
      </c>
    </row>
    <row r="42" spans="2:20" x14ac:dyDescent="0.2">
      <c r="B42" s="1" t="s">
        <v>611</v>
      </c>
      <c r="C42" s="1" t="s">
        <v>5</v>
      </c>
      <c r="D42" s="1" t="s">
        <v>5</v>
      </c>
      <c r="E42" s="1" t="s">
        <v>5</v>
      </c>
      <c r="F42" s="1" t="s">
        <v>5</v>
      </c>
      <c r="G42" s="1" t="s">
        <v>5</v>
      </c>
      <c r="H42" s="1" t="s">
        <v>5</v>
      </c>
      <c r="I42" s="1" t="s">
        <v>5</v>
      </c>
      <c r="J42" s="38">
        <v>0</v>
      </c>
      <c r="K42" s="1" t="s">
        <v>5</v>
      </c>
      <c r="L42" s="37">
        <v>0</v>
      </c>
      <c r="M42" s="37">
        <v>0</v>
      </c>
      <c r="N42" s="38">
        <v>0</v>
      </c>
      <c r="O42" s="1" t="s">
        <v>5</v>
      </c>
      <c r="P42" s="38">
        <v>0</v>
      </c>
      <c r="Q42" s="1" t="s">
        <v>5</v>
      </c>
      <c r="R42" s="37">
        <v>0</v>
      </c>
      <c r="S42" s="37">
        <v>0</v>
      </c>
      <c r="T42" s="1" t="s">
        <v>5</v>
      </c>
    </row>
    <row r="43" spans="2:20" x14ac:dyDescent="0.2">
      <c r="B43" s="1" t="s">
        <v>116</v>
      </c>
      <c r="C43" s="1" t="s">
        <v>5</v>
      </c>
      <c r="D43" s="1" t="s">
        <v>5</v>
      </c>
      <c r="E43" s="1" t="s">
        <v>5</v>
      </c>
      <c r="F43" s="1" t="s">
        <v>5</v>
      </c>
      <c r="G43" s="1" t="s">
        <v>5</v>
      </c>
      <c r="H43" s="1" t="s">
        <v>5</v>
      </c>
      <c r="I43" s="1" t="s">
        <v>5</v>
      </c>
      <c r="J43" s="38">
        <v>0</v>
      </c>
      <c r="K43" s="1" t="s">
        <v>5</v>
      </c>
      <c r="L43" s="37">
        <v>0</v>
      </c>
      <c r="M43" s="37">
        <v>0</v>
      </c>
      <c r="N43" s="38">
        <v>0</v>
      </c>
      <c r="O43" s="1" t="s">
        <v>5</v>
      </c>
      <c r="P43" s="38">
        <v>0</v>
      </c>
      <c r="Q43" s="1" t="s">
        <v>5</v>
      </c>
      <c r="R43" s="37">
        <v>0</v>
      </c>
      <c r="S43" s="37">
        <v>0</v>
      </c>
      <c r="T43" s="1" t="s">
        <v>5</v>
      </c>
    </row>
    <row r="44" spans="2:20" x14ac:dyDescent="0.2">
      <c r="B44" s="1" t="s">
        <v>866</v>
      </c>
      <c r="C44" s="1" t="s">
        <v>5</v>
      </c>
      <c r="D44" s="1" t="s">
        <v>5</v>
      </c>
      <c r="E44" s="1" t="s">
        <v>5</v>
      </c>
      <c r="F44" s="1" t="s">
        <v>5</v>
      </c>
      <c r="G44" s="1" t="s">
        <v>5</v>
      </c>
      <c r="H44" s="1" t="s">
        <v>5</v>
      </c>
      <c r="I44" s="1" t="s">
        <v>5</v>
      </c>
      <c r="J44" s="38">
        <v>0</v>
      </c>
      <c r="K44" s="1" t="s">
        <v>5</v>
      </c>
      <c r="L44" s="37">
        <v>0</v>
      </c>
      <c r="M44" s="37">
        <v>0</v>
      </c>
      <c r="N44" s="38">
        <v>0</v>
      </c>
      <c r="O44" s="1" t="s">
        <v>5</v>
      </c>
      <c r="P44" s="38">
        <v>0</v>
      </c>
      <c r="Q44" s="1" t="s">
        <v>5</v>
      </c>
      <c r="R44" s="37">
        <v>0</v>
      </c>
      <c r="S44" s="37">
        <v>0</v>
      </c>
      <c r="T44" s="1" t="s">
        <v>5</v>
      </c>
    </row>
    <row r="45" spans="2:20" x14ac:dyDescent="0.2">
      <c r="B45" s="1" t="s">
        <v>867</v>
      </c>
      <c r="C45" s="1" t="s">
        <v>5</v>
      </c>
      <c r="D45" s="1" t="s">
        <v>5</v>
      </c>
      <c r="E45" s="1" t="s">
        <v>5</v>
      </c>
      <c r="F45" s="1" t="s">
        <v>5</v>
      </c>
      <c r="G45" s="1" t="s">
        <v>5</v>
      </c>
      <c r="H45" s="1" t="s">
        <v>5</v>
      </c>
      <c r="I45" s="1" t="s">
        <v>5</v>
      </c>
      <c r="J45" s="38">
        <v>0</v>
      </c>
      <c r="K45" s="1" t="s">
        <v>5</v>
      </c>
      <c r="L45" s="37">
        <v>0</v>
      </c>
      <c r="M45" s="37">
        <v>0</v>
      </c>
      <c r="N45" s="38">
        <v>0</v>
      </c>
      <c r="O45" s="1" t="s">
        <v>5</v>
      </c>
      <c r="P45" s="38">
        <v>0</v>
      </c>
      <c r="Q45" s="1" t="s">
        <v>5</v>
      </c>
      <c r="R45" s="37">
        <v>0</v>
      </c>
      <c r="S45" s="37">
        <v>0</v>
      </c>
      <c r="T45" s="1" t="s">
        <v>5</v>
      </c>
    </row>
    <row r="46" spans="2:20" x14ac:dyDescent="0.2">
      <c r="B46" s="36" t="s">
        <v>118</v>
      </c>
    </row>
    <row r="47" spans="2:20" x14ac:dyDescent="0.2">
      <c r="B47" s="36" t="s">
        <v>169</v>
      </c>
    </row>
    <row r="48" spans="2:20" x14ac:dyDescent="0.2">
      <c r="B48" s="71" t="s">
        <v>67</v>
      </c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</row>
    <row r="49" spans="1:1" s="87" customFormat="1" x14ac:dyDescent="0.2">
      <c r="A49" s="87" t="s">
        <v>1128</v>
      </c>
    </row>
  </sheetData>
  <mergeCells count="3">
    <mergeCell ref="B48:T48"/>
    <mergeCell ref="A1:XFD1"/>
    <mergeCell ref="A49:XFD49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1" customWidth="1"/>
    <col min="5" max="5" width="12" customWidth="1"/>
    <col min="6" max="6" width="10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7" customFormat="1" x14ac:dyDescent="0.2">
      <c r="A1" s="87" t="s">
        <v>1127</v>
      </c>
    </row>
    <row r="2" spans="1:14" s="53" customFormat="1" ht="14.25" customHeight="1" x14ac:dyDescent="0.2">
      <c r="A2" s="50"/>
      <c r="B2" s="51" t="s">
        <v>1125</v>
      </c>
      <c r="C2" s="52">
        <v>44560</v>
      </c>
    </row>
    <row r="3" spans="1:14" s="49" customFormat="1" x14ac:dyDescent="0.2">
      <c r="B3" s="54" t="s">
        <v>1</v>
      </c>
      <c r="C3" s="51" t="s">
        <v>1126</v>
      </c>
    </row>
    <row r="4" spans="1:14" s="49" customFormat="1" x14ac:dyDescent="0.2">
      <c r="B4" s="54" t="s">
        <v>2</v>
      </c>
      <c r="C4" s="55" t="s">
        <v>3</v>
      </c>
    </row>
    <row r="5" spans="1:14" s="49" customFormat="1" x14ac:dyDescent="0.2">
      <c r="B5" s="54" t="s">
        <v>4</v>
      </c>
      <c r="C5" s="51">
        <v>392</v>
      </c>
    </row>
    <row r="6" spans="1:14" s="49" customFormat="1" x14ac:dyDescent="0.2">
      <c r="B6" s="54"/>
      <c r="C6" s="51"/>
    </row>
    <row r="7" spans="1:14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293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69</v>
      </c>
      <c r="C9" s="1" t="s">
        <v>70</v>
      </c>
      <c r="D9" s="1" t="s">
        <v>171</v>
      </c>
      <c r="E9" s="1" t="s">
        <v>71</v>
      </c>
      <c r="F9" s="1" t="s">
        <v>172</v>
      </c>
      <c r="G9" s="1" t="s">
        <v>74</v>
      </c>
      <c r="H9" s="1" t="s">
        <v>124</v>
      </c>
      <c r="I9" s="1" t="s">
        <v>125</v>
      </c>
      <c r="J9" s="1" t="s">
        <v>7</v>
      </c>
      <c r="K9" s="1" t="s">
        <v>127</v>
      </c>
      <c r="L9" s="1" t="s">
        <v>78</v>
      </c>
      <c r="M9" s="1" t="s">
        <v>128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130</v>
      </c>
      <c r="I10" s="1" t="s">
        <v>131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5</v>
      </c>
    </row>
    <row r="12" spans="1:14" x14ac:dyDescent="0.2">
      <c r="B12" s="1" t="s">
        <v>295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1643667.97</v>
      </c>
      <c r="I12" s="1" t="s">
        <v>5</v>
      </c>
      <c r="J12" s="38">
        <v>3310.89</v>
      </c>
      <c r="K12" s="1" t="s">
        <v>5</v>
      </c>
      <c r="L12" s="37">
        <v>1</v>
      </c>
      <c r="M12" s="37">
        <v>1.5E-3</v>
      </c>
      <c r="N12" s="1" t="s">
        <v>5</v>
      </c>
    </row>
    <row r="13" spans="1:14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8">
        <v>1614346.97</v>
      </c>
      <c r="I13" s="1" t="s">
        <v>5</v>
      </c>
      <c r="J13" s="38">
        <v>2581.38</v>
      </c>
      <c r="K13" s="1" t="s">
        <v>5</v>
      </c>
      <c r="L13" s="37">
        <v>0.77969999999999995</v>
      </c>
      <c r="M13" s="37">
        <v>1.1999999999999999E-3</v>
      </c>
      <c r="N13" s="1" t="s">
        <v>5</v>
      </c>
    </row>
    <row r="14" spans="1:14" x14ac:dyDescent="0.2">
      <c r="B14" s="39" t="s">
        <v>1119</v>
      </c>
      <c r="C14" s="40">
        <v>100448679</v>
      </c>
      <c r="D14" s="39" t="s">
        <v>187</v>
      </c>
      <c r="E14" s="40">
        <v>520041690</v>
      </c>
      <c r="F14" s="39" t="s">
        <v>187</v>
      </c>
      <c r="G14" s="39" t="s">
        <v>95</v>
      </c>
      <c r="H14" s="42">
        <v>107686.97</v>
      </c>
      <c r="I14" s="42">
        <v>0</v>
      </c>
      <c r="J14" s="42">
        <v>0</v>
      </c>
      <c r="K14" s="41">
        <v>3.8999999999999998E-3</v>
      </c>
      <c r="L14" s="41">
        <v>0</v>
      </c>
      <c r="M14" s="41">
        <v>0</v>
      </c>
      <c r="N14" s="39" t="s">
        <v>5</v>
      </c>
    </row>
    <row r="15" spans="1:14" x14ac:dyDescent="0.2">
      <c r="B15" s="39" t="s">
        <v>868</v>
      </c>
      <c r="C15" s="40">
        <v>6511984</v>
      </c>
      <c r="D15" s="39" t="s">
        <v>187</v>
      </c>
      <c r="E15" s="40">
        <v>520015041</v>
      </c>
      <c r="F15" s="39" t="s">
        <v>187</v>
      </c>
      <c r="G15" s="39" t="s">
        <v>47</v>
      </c>
      <c r="H15" s="42">
        <v>6660</v>
      </c>
      <c r="I15" s="42">
        <v>5220.8999999999996</v>
      </c>
      <c r="J15" s="42">
        <v>1081.3800000000001</v>
      </c>
      <c r="K15" s="41">
        <v>6.9999999999999999E-4</v>
      </c>
      <c r="L15" s="41">
        <v>0.3266</v>
      </c>
      <c r="M15" s="41">
        <v>5.0000000000000001E-4</v>
      </c>
      <c r="N15" s="39" t="s">
        <v>5</v>
      </c>
    </row>
    <row r="16" spans="1:14" x14ac:dyDescent="0.2">
      <c r="B16" s="39" t="s">
        <v>869</v>
      </c>
      <c r="C16" s="40">
        <v>50007244</v>
      </c>
      <c r="D16" s="39" t="s">
        <v>187</v>
      </c>
      <c r="E16" s="40">
        <v>516387933</v>
      </c>
      <c r="F16" s="39" t="s">
        <v>187</v>
      </c>
      <c r="G16" s="39" t="s">
        <v>95</v>
      </c>
      <c r="H16" s="42">
        <v>1500000</v>
      </c>
      <c r="I16" s="42">
        <v>100</v>
      </c>
      <c r="J16" s="42">
        <v>1500</v>
      </c>
      <c r="K16" s="41">
        <v>2.1399999999999999E-2</v>
      </c>
      <c r="L16" s="41">
        <v>0.45300000000000001</v>
      </c>
      <c r="M16" s="41">
        <v>6.9999999999999999E-4</v>
      </c>
      <c r="N16" s="39" t="s">
        <v>5</v>
      </c>
    </row>
    <row r="17" spans="1:14" x14ac:dyDescent="0.2">
      <c r="B17" s="1" t="s">
        <v>116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8">
        <v>29321</v>
      </c>
      <c r="I17" s="1" t="s">
        <v>5</v>
      </c>
      <c r="J17" s="38">
        <v>729.51</v>
      </c>
      <c r="K17" s="1" t="s">
        <v>5</v>
      </c>
      <c r="L17" s="37">
        <v>0.2203</v>
      </c>
      <c r="M17" s="37">
        <v>2.9999999999999997E-4</v>
      </c>
      <c r="N17" s="1" t="s">
        <v>5</v>
      </c>
    </row>
    <row r="18" spans="1:14" x14ac:dyDescent="0.2">
      <c r="B18" s="1" t="s">
        <v>180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8">
        <v>0</v>
      </c>
      <c r="I18" s="1" t="s">
        <v>5</v>
      </c>
      <c r="J18" s="38">
        <v>0</v>
      </c>
      <c r="K18" s="1" t="s">
        <v>5</v>
      </c>
      <c r="L18" s="37">
        <v>0</v>
      </c>
      <c r="M18" s="37">
        <v>0</v>
      </c>
      <c r="N18" s="1" t="s">
        <v>5</v>
      </c>
    </row>
    <row r="19" spans="1:14" x14ac:dyDescent="0.2">
      <c r="B19" s="1" t="s">
        <v>179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8">
        <v>29321</v>
      </c>
      <c r="I19" s="1" t="s">
        <v>5</v>
      </c>
      <c r="J19" s="38">
        <v>729.51</v>
      </c>
      <c r="K19" s="1" t="s">
        <v>5</v>
      </c>
      <c r="L19" s="37">
        <v>0.2203</v>
      </c>
      <c r="M19" s="37">
        <v>2.9999999999999997E-4</v>
      </c>
      <c r="N19" s="1" t="s">
        <v>5</v>
      </c>
    </row>
    <row r="20" spans="1:14" x14ac:dyDescent="0.2">
      <c r="B20" s="39" t="s">
        <v>1120</v>
      </c>
      <c r="C20" s="40">
        <v>62018197</v>
      </c>
      <c r="D20" s="39" t="s">
        <v>423</v>
      </c>
      <c r="E20" s="40">
        <v>997601</v>
      </c>
      <c r="F20" s="39" t="s">
        <v>590</v>
      </c>
      <c r="G20" s="39" t="s">
        <v>47</v>
      </c>
      <c r="H20" s="42">
        <v>29321</v>
      </c>
      <c r="I20" s="42">
        <v>800</v>
      </c>
      <c r="J20" s="42">
        <v>729.51</v>
      </c>
      <c r="K20" s="41">
        <v>8.0000000000000004E-4</v>
      </c>
      <c r="L20" s="41">
        <v>0.2203</v>
      </c>
      <c r="M20" s="41">
        <v>2.9999999999999997E-4</v>
      </c>
      <c r="N20" s="39" t="s">
        <v>5</v>
      </c>
    </row>
    <row r="21" spans="1:14" x14ac:dyDescent="0.2">
      <c r="B21" s="36" t="s">
        <v>118</v>
      </c>
    </row>
    <row r="22" spans="1:14" x14ac:dyDescent="0.2">
      <c r="B22" s="36" t="s">
        <v>169</v>
      </c>
    </row>
    <row r="23" spans="1:14" x14ac:dyDescent="0.2">
      <c r="B23" s="72" t="s">
        <v>67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</row>
    <row r="24" spans="1:14" s="87" customFormat="1" x14ac:dyDescent="0.2">
      <c r="A24" s="87" t="s">
        <v>1128</v>
      </c>
    </row>
  </sheetData>
  <mergeCells count="3">
    <mergeCell ref="B23:N23"/>
    <mergeCell ref="A1:XFD1"/>
    <mergeCell ref="A24:XFD2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rightToLeft="1" topLeftCell="A10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7" customFormat="1" x14ac:dyDescent="0.2">
      <c r="A1" s="87" t="s">
        <v>1127</v>
      </c>
    </row>
    <row r="2" spans="1:12" s="53" customFormat="1" ht="14.25" customHeight="1" x14ac:dyDescent="0.2">
      <c r="A2" s="50"/>
      <c r="B2" s="51" t="s">
        <v>1125</v>
      </c>
      <c r="C2" s="52">
        <v>44560</v>
      </c>
    </row>
    <row r="3" spans="1:12" s="49" customFormat="1" x14ac:dyDescent="0.2">
      <c r="B3" s="54" t="s">
        <v>1</v>
      </c>
      <c r="C3" s="51" t="s">
        <v>1126</v>
      </c>
    </row>
    <row r="4" spans="1:12" s="49" customFormat="1" x14ac:dyDescent="0.2">
      <c r="B4" s="54" t="s">
        <v>2</v>
      </c>
      <c r="C4" s="55" t="s">
        <v>3</v>
      </c>
    </row>
    <row r="5" spans="1:12" s="49" customFormat="1" x14ac:dyDescent="0.2">
      <c r="B5" s="54" t="s">
        <v>4</v>
      </c>
      <c r="C5" s="51">
        <v>392</v>
      </c>
    </row>
    <row r="6" spans="1:12" s="49" customFormat="1" x14ac:dyDescent="0.2">
      <c r="B6" s="54"/>
      <c r="C6" s="51"/>
    </row>
    <row r="7" spans="1:12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870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69</v>
      </c>
      <c r="C9" s="1" t="s">
        <v>70</v>
      </c>
      <c r="D9" s="1" t="s">
        <v>74</v>
      </c>
      <c r="E9" s="1" t="s">
        <v>122</v>
      </c>
      <c r="F9" s="1" t="s">
        <v>124</v>
      </c>
      <c r="G9" s="1" t="s">
        <v>125</v>
      </c>
      <c r="H9" s="1" t="s">
        <v>7</v>
      </c>
      <c r="I9" s="1" t="s">
        <v>127</v>
      </c>
      <c r="J9" s="1" t="s">
        <v>78</v>
      </c>
      <c r="K9" s="1" t="s">
        <v>128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183</v>
      </c>
      <c r="F10" s="1" t="s">
        <v>184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5</v>
      </c>
    </row>
    <row r="12" spans="1:12" x14ac:dyDescent="0.2">
      <c r="B12" s="1" t="s">
        <v>871</v>
      </c>
      <c r="C12" s="1" t="s">
        <v>5</v>
      </c>
      <c r="D12" s="1" t="s">
        <v>5</v>
      </c>
      <c r="E12" s="1" t="s">
        <v>5</v>
      </c>
      <c r="F12" s="38">
        <v>81904409.540000007</v>
      </c>
      <c r="G12" s="1" t="s">
        <v>5</v>
      </c>
      <c r="H12" s="38">
        <v>213167.29</v>
      </c>
      <c r="I12" s="1" t="s">
        <v>5</v>
      </c>
      <c r="J12" s="37">
        <v>1</v>
      </c>
      <c r="K12" s="37">
        <v>9.5399999999999999E-2</v>
      </c>
      <c r="L12" s="1" t="s">
        <v>5</v>
      </c>
    </row>
    <row r="13" spans="1:12" x14ac:dyDescent="0.2">
      <c r="B13" s="1" t="s">
        <v>872</v>
      </c>
      <c r="C13" s="1" t="s">
        <v>5</v>
      </c>
      <c r="D13" s="1" t="s">
        <v>5</v>
      </c>
      <c r="E13" s="1" t="s">
        <v>5</v>
      </c>
      <c r="F13" s="38">
        <v>40355552.25</v>
      </c>
      <c r="G13" s="1" t="s">
        <v>5</v>
      </c>
      <c r="H13" s="38">
        <v>73867.94</v>
      </c>
      <c r="I13" s="1" t="s">
        <v>5</v>
      </c>
      <c r="J13" s="37">
        <v>0.34649999999999997</v>
      </c>
      <c r="K13" s="37">
        <v>3.3099999999999997E-2</v>
      </c>
      <c r="L13" s="1" t="s">
        <v>5</v>
      </c>
    </row>
    <row r="14" spans="1:12" x14ac:dyDescent="0.2">
      <c r="B14" s="1" t="s">
        <v>873</v>
      </c>
      <c r="C14" s="1" t="s">
        <v>5</v>
      </c>
      <c r="D14" s="1" t="s">
        <v>5</v>
      </c>
      <c r="E14" s="1" t="s">
        <v>5</v>
      </c>
      <c r="F14" s="38">
        <v>5704931</v>
      </c>
      <c r="G14" s="1" t="s">
        <v>5</v>
      </c>
      <c r="H14" s="38">
        <v>7738.63</v>
      </c>
      <c r="I14" s="1" t="s">
        <v>5</v>
      </c>
      <c r="J14" s="37">
        <v>3.6299999999999999E-2</v>
      </c>
      <c r="K14" s="37">
        <v>3.5000000000000001E-3</v>
      </c>
      <c r="L14" s="1" t="s">
        <v>5</v>
      </c>
    </row>
    <row r="15" spans="1:12" x14ac:dyDescent="0.2">
      <c r="B15" s="39" t="s">
        <v>874</v>
      </c>
      <c r="C15" s="40">
        <v>60419611</v>
      </c>
      <c r="D15" s="39" t="s">
        <v>47</v>
      </c>
      <c r="E15" s="39" t="s">
        <v>875</v>
      </c>
      <c r="F15" s="42">
        <v>1874731</v>
      </c>
      <c r="G15" s="42">
        <v>129.82</v>
      </c>
      <c r="H15" s="42">
        <v>7568.81</v>
      </c>
      <c r="I15" s="41">
        <v>0</v>
      </c>
      <c r="J15" s="41">
        <v>3.5499999999999997E-2</v>
      </c>
      <c r="K15" s="41">
        <v>3.3999999999999998E-3</v>
      </c>
      <c r="L15" s="39" t="s">
        <v>5</v>
      </c>
    </row>
    <row r="16" spans="1:12" x14ac:dyDescent="0.2">
      <c r="B16" s="39" t="s">
        <v>876</v>
      </c>
      <c r="C16" s="40">
        <v>9840918</v>
      </c>
      <c r="D16" s="39" t="s">
        <v>47</v>
      </c>
      <c r="E16" s="39" t="s">
        <v>877</v>
      </c>
      <c r="F16" s="42">
        <v>442634</v>
      </c>
      <c r="G16" s="42">
        <v>5.39</v>
      </c>
      <c r="H16" s="42">
        <v>74.25</v>
      </c>
      <c r="I16" s="41">
        <v>0</v>
      </c>
      <c r="J16" s="41">
        <v>2.9999999999999997E-4</v>
      </c>
      <c r="K16" s="41">
        <v>0</v>
      </c>
      <c r="L16" s="39" t="s">
        <v>5</v>
      </c>
    </row>
    <row r="17" spans="2:12" x14ac:dyDescent="0.2">
      <c r="B17" s="39" t="s">
        <v>878</v>
      </c>
      <c r="C17" s="40">
        <v>9840920</v>
      </c>
      <c r="D17" s="39" t="s">
        <v>47</v>
      </c>
      <c r="E17" s="39" t="s">
        <v>879</v>
      </c>
      <c r="F17" s="42">
        <v>444971</v>
      </c>
      <c r="G17" s="42">
        <v>6.9</v>
      </c>
      <c r="H17" s="42">
        <v>95.55</v>
      </c>
      <c r="I17" s="41">
        <v>4.9399999999999999E-2</v>
      </c>
      <c r="J17" s="41">
        <v>4.0000000000000002E-4</v>
      </c>
      <c r="K17" s="41">
        <v>0</v>
      </c>
      <c r="L17" s="39" t="s">
        <v>5</v>
      </c>
    </row>
    <row r="18" spans="2:12" x14ac:dyDescent="0.2">
      <c r="B18" s="39" t="s">
        <v>880</v>
      </c>
      <c r="C18" s="40">
        <v>62017892</v>
      </c>
      <c r="D18" s="39" t="s">
        <v>47</v>
      </c>
      <c r="E18" s="39" t="s">
        <v>881</v>
      </c>
      <c r="F18" s="42">
        <v>2642595</v>
      </c>
      <c r="G18" s="42">
        <v>0</v>
      </c>
      <c r="H18" s="42">
        <v>0.01</v>
      </c>
      <c r="I18" s="41">
        <v>0</v>
      </c>
      <c r="J18" s="41">
        <v>0</v>
      </c>
      <c r="K18" s="41">
        <v>0</v>
      </c>
      <c r="L18" s="39" t="s">
        <v>5</v>
      </c>
    </row>
    <row r="19" spans="2:12" x14ac:dyDescent="0.2">
      <c r="B19" s="39" t="s">
        <v>882</v>
      </c>
      <c r="C19" s="40">
        <v>9840876</v>
      </c>
      <c r="D19" s="39" t="s">
        <v>47</v>
      </c>
      <c r="E19" s="39" t="s">
        <v>883</v>
      </c>
      <c r="F19" s="42">
        <v>300000</v>
      </c>
      <c r="G19" s="42">
        <v>0</v>
      </c>
      <c r="H19" s="42">
        <v>0</v>
      </c>
      <c r="I19" s="41">
        <v>3.3099999999999997E-2</v>
      </c>
      <c r="J19" s="41">
        <v>0</v>
      </c>
      <c r="K19" s="41">
        <v>0</v>
      </c>
      <c r="L19" s="39" t="s">
        <v>5</v>
      </c>
    </row>
    <row r="20" spans="2:12" x14ac:dyDescent="0.2">
      <c r="B20" s="1" t="s">
        <v>884</v>
      </c>
      <c r="C20" s="1" t="s">
        <v>5</v>
      </c>
      <c r="D20" s="1" t="s">
        <v>5</v>
      </c>
      <c r="E20" s="1" t="s">
        <v>5</v>
      </c>
      <c r="F20" s="38">
        <v>4519514.34</v>
      </c>
      <c r="G20" s="1" t="s">
        <v>5</v>
      </c>
      <c r="H20" s="38">
        <v>20349.2</v>
      </c>
      <c r="I20" s="1" t="s">
        <v>5</v>
      </c>
      <c r="J20" s="37">
        <v>9.5500000000000002E-2</v>
      </c>
      <c r="K20" s="37">
        <v>9.1000000000000004E-3</v>
      </c>
      <c r="L20" s="1" t="s">
        <v>5</v>
      </c>
    </row>
    <row r="21" spans="2:12" x14ac:dyDescent="0.2">
      <c r="B21" s="39" t="s">
        <v>885</v>
      </c>
      <c r="C21" s="40">
        <v>50006444</v>
      </c>
      <c r="D21" s="39" t="s">
        <v>95</v>
      </c>
      <c r="E21" s="39" t="s">
        <v>886</v>
      </c>
      <c r="F21" s="42">
        <v>4908.2</v>
      </c>
      <c r="G21" s="42">
        <v>195108.04</v>
      </c>
      <c r="H21" s="42">
        <v>9576.2900000000009</v>
      </c>
      <c r="I21" s="41">
        <v>4.0000000000000002E-4</v>
      </c>
      <c r="J21" s="41">
        <v>4.4900000000000002E-2</v>
      </c>
      <c r="K21" s="41">
        <v>4.3E-3</v>
      </c>
      <c r="L21" s="39" t="s">
        <v>5</v>
      </c>
    </row>
    <row r="22" spans="2:12" x14ac:dyDescent="0.2">
      <c r="B22" s="39" t="s">
        <v>887</v>
      </c>
      <c r="C22" s="40">
        <v>50006550</v>
      </c>
      <c r="D22" s="39" t="s">
        <v>95</v>
      </c>
      <c r="E22" s="39" t="s">
        <v>888</v>
      </c>
      <c r="F22" s="42">
        <v>4514606.1399999997</v>
      </c>
      <c r="G22" s="42">
        <v>238.62</v>
      </c>
      <c r="H22" s="42">
        <v>10772.91</v>
      </c>
      <c r="I22" s="41">
        <v>4.0000000000000002E-4</v>
      </c>
      <c r="J22" s="41">
        <v>5.0500000000000003E-2</v>
      </c>
      <c r="K22" s="41">
        <v>4.7999999999999996E-3</v>
      </c>
      <c r="L22" s="39" t="s">
        <v>5</v>
      </c>
    </row>
    <row r="23" spans="2:12" x14ac:dyDescent="0.2">
      <c r="B23" s="1" t="s">
        <v>889</v>
      </c>
      <c r="C23" s="1" t="s">
        <v>5</v>
      </c>
      <c r="D23" s="1" t="s">
        <v>5</v>
      </c>
      <c r="E23" s="1" t="s">
        <v>5</v>
      </c>
      <c r="F23" s="38">
        <v>0</v>
      </c>
      <c r="G23" s="1" t="s">
        <v>5</v>
      </c>
      <c r="H23" s="38">
        <v>0</v>
      </c>
      <c r="I23" s="1" t="s">
        <v>5</v>
      </c>
      <c r="J23" s="37">
        <v>0</v>
      </c>
      <c r="K23" s="37">
        <v>0</v>
      </c>
      <c r="L23" s="1" t="s">
        <v>5</v>
      </c>
    </row>
    <row r="24" spans="2:12" x14ac:dyDescent="0.2">
      <c r="B24" s="1" t="s">
        <v>890</v>
      </c>
      <c r="C24" s="1" t="s">
        <v>5</v>
      </c>
      <c r="D24" s="1" t="s">
        <v>5</v>
      </c>
      <c r="E24" s="1" t="s">
        <v>5</v>
      </c>
      <c r="F24" s="38">
        <v>30131106.91</v>
      </c>
      <c r="G24" s="1" t="s">
        <v>5</v>
      </c>
      <c r="H24" s="38">
        <v>45780.11</v>
      </c>
      <c r="I24" s="1" t="s">
        <v>5</v>
      </c>
      <c r="J24" s="37">
        <v>0.21479999999999999</v>
      </c>
      <c r="K24" s="37">
        <v>2.0500000000000001E-2</v>
      </c>
      <c r="L24" s="1" t="s">
        <v>5</v>
      </c>
    </row>
    <row r="25" spans="2:12" x14ac:dyDescent="0.2">
      <c r="B25" s="39" t="s">
        <v>891</v>
      </c>
      <c r="C25" s="40">
        <v>62017884</v>
      </c>
      <c r="D25" s="39" t="s">
        <v>47</v>
      </c>
      <c r="E25" s="39" t="s">
        <v>892</v>
      </c>
      <c r="F25" s="42">
        <v>971436.8</v>
      </c>
      <c r="G25" s="42">
        <v>0.83</v>
      </c>
      <c r="H25" s="42">
        <v>24.98</v>
      </c>
      <c r="I25" s="41">
        <v>0</v>
      </c>
      <c r="J25" s="41">
        <v>1E-4</v>
      </c>
      <c r="K25" s="41">
        <v>0</v>
      </c>
      <c r="L25" s="39" t="s">
        <v>5</v>
      </c>
    </row>
    <row r="26" spans="2:12" x14ac:dyDescent="0.2">
      <c r="B26" s="39" t="s">
        <v>893</v>
      </c>
      <c r="C26" s="40">
        <v>62018148</v>
      </c>
      <c r="D26" s="39" t="s">
        <v>47</v>
      </c>
      <c r="E26" s="39" t="s">
        <v>894</v>
      </c>
      <c r="F26" s="42">
        <v>1652865</v>
      </c>
      <c r="G26" s="42">
        <v>8.85</v>
      </c>
      <c r="H26" s="42">
        <v>455.15</v>
      </c>
      <c r="I26" s="41">
        <v>8.3000000000000001E-3</v>
      </c>
      <c r="J26" s="41">
        <v>2.0999999999999999E-3</v>
      </c>
      <c r="K26" s="41">
        <v>2.0000000000000001E-4</v>
      </c>
      <c r="L26" s="39" t="s">
        <v>5</v>
      </c>
    </row>
    <row r="27" spans="2:12" x14ac:dyDescent="0.2">
      <c r="B27" s="39" t="s">
        <v>895</v>
      </c>
      <c r="C27" s="40">
        <v>9840906</v>
      </c>
      <c r="D27" s="39" t="s">
        <v>47</v>
      </c>
      <c r="E27" s="39" t="s">
        <v>896</v>
      </c>
      <c r="F27" s="42">
        <v>1773439</v>
      </c>
      <c r="G27" s="42">
        <v>3.26</v>
      </c>
      <c r="H27" s="42">
        <v>179.92</v>
      </c>
      <c r="I27" s="41">
        <v>1.0500000000000001E-2</v>
      </c>
      <c r="J27" s="41">
        <v>8.0000000000000004E-4</v>
      </c>
      <c r="K27" s="41">
        <v>1E-4</v>
      </c>
      <c r="L27" s="39" t="s">
        <v>5</v>
      </c>
    </row>
    <row r="28" spans="2:12" x14ac:dyDescent="0.2">
      <c r="B28" s="39" t="s">
        <v>897</v>
      </c>
      <c r="C28" s="40">
        <v>60298114</v>
      </c>
      <c r="D28" s="39" t="s">
        <v>95</v>
      </c>
      <c r="E28" s="39" t="s">
        <v>898</v>
      </c>
      <c r="F28" s="42">
        <v>1364575.5</v>
      </c>
      <c r="G28" s="42">
        <v>309.66000000000003</v>
      </c>
      <c r="H28" s="42">
        <v>4225.6000000000004</v>
      </c>
      <c r="I28" s="41">
        <v>2.1700000000000001E-2</v>
      </c>
      <c r="J28" s="41">
        <v>1.9800000000000002E-2</v>
      </c>
      <c r="K28" s="41">
        <v>1.9E-3</v>
      </c>
      <c r="L28" s="39" t="s">
        <v>5</v>
      </c>
    </row>
    <row r="29" spans="2:12" x14ac:dyDescent="0.2">
      <c r="B29" s="39" t="s">
        <v>899</v>
      </c>
      <c r="C29" s="40">
        <v>50006592</v>
      </c>
      <c r="D29" s="39" t="s">
        <v>95</v>
      </c>
      <c r="E29" s="39" t="s">
        <v>900</v>
      </c>
      <c r="F29" s="42">
        <v>3174150</v>
      </c>
      <c r="G29" s="42">
        <v>0</v>
      </c>
      <c r="H29" s="42">
        <v>0</v>
      </c>
      <c r="I29" s="41">
        <v>2.9999999999999997E-4</v>
      </c>
      <c r="J29" s="41">
        <v>0</v>
      </c>
      <c r="K29" s="41">
        <v>0</v>
      </c>
      <c r="L29" s="39" t="s">
        <v>5</v>
      </c>
    </row>
    <row r="30" spans="2:12" x14ac:dyDescent="0.2">
      <c r="B30" s="39" t="s">
        <v>901</v>
      </c>
      <c r="C30" s="40">
        <v>100790955</v>
      </c>
      <c r="D30" s="39" t="s">
        <v>95</v>
      </c>
      <c r="E30" s="39" t="s">
        <v>902</v>
      </c>
      <c r="F30" s="42">
        <v>7467553</v>
      </c>
      <c r="G30" s="42">
        <v>61.81</v>
      </c>
      <c r="H30" s="42">
        <v>4615.3900000000003</v>
      </c>
      <c r="I30" s="41">
        <v>6.9999999999999999E-4</v>
      </c>
      <c r="J30" s="41">
        <v>2.1600000000000001E-2</v>
      </c>
      <c r="K30" s="41">
        <v>2.0999999999999999E-3</v>
      </c>
      <c r="L30" s="39" t="s">
        <v>5</v>
      </c>
    </row>
    <row r="31" spans="2:12" x14ac:dyDescent="0.2">
      <c r="B31" s="39" t="s">
        <v>903</v>
      </c>
      <c r="C31" s="40">
        <v>50005636</v>
      </c>
      <c r="D31" s="39" t="s">
        <v>95</v>
      </c>
      <c r="E31" s="39" t="s">
        <v>904</v>
      </c>
      <c r="F31" s="42">
        <v>8523710</v>
      </c>
      <c r="G31" s="42">
        <v>97.12</v>
      </c>
      <c r="H31" s="42">
        <v>8278.16</v>
      </c>
      <c r="I31" s="41">
        <v>1E-4</v>
      </c>
      <c r="J31" s="41">
        <v>3.8800000000000001E-2</v>
      </c>
      <c r="K31" s="41">
        <v>3.7000000000000002E-3</v>
      </c>
      <c r="L31" s="39" t="s">
        <v>5</v>
      </c>
    </row>
    <row r="32" spans="2:12" x14ac:dyDescent="0.2">
      <c r="B32" s="39" t="s">
        <v>1116</v>
      </c>
      <c r="C32" s="40">
        <v>60398492</v>
      </c>
      <c r="D32" s="39" t="s">
        <v>47</v>
      </c>
      <c r="E32" s="39" t="s">
        <v>905</v>
      </c>
      <c r="F32" s="42">
        <v>3700305.25</v>
      </c>
      <c r="G32" s="42">
        <v>171.06</v>
      </c>
      <c r="H32" s="42">
        <v>19685.419999999998</v>
      </c>
      <c r="I32" s="41">
        <v>0</v>
      </c>
      <c r="J32" s="41">
        <v>9.2299999999999993E-2</v>
      </c>
      <c r="K32" s="41">
        <v>8.8000000000000005E-3</v>
      </c>
      <c r="L32" s="39" t="s">
        <v>5</v>
      </c>
    </row>
    <row r="33" spans="2:12" x14ac:dyDescent="0.2">
      <c r="B33" s="39" t="s">
        <v>906</v>
      </c>
      <c r="C33" s="40">
        <v>50006584</v>
      </c>
      <c r="D33" s="39" t="s">
        <v>95</v>
      </c>
      <c r="E33" s="39" t="s">
        <v>907</v>
      </c>
      <c r="F33" s="42">
        <v>3072.36</v>
      </c>
      <c r="G33" s="42">
        <v>270655.02</v>
      </c>
      <c r="H33" s="42">
        <v>8315.5</v>
      </c>
      <c r="I33" s="41">
        <v>2.9999999999999997E-4</v>
      </c>
      <c r="J33" s="41">
        <v>3.9E-2</v>
      </c>
      <c r="K33" s="41">
        <v>3.7000000000000002E-3</v>
      </c>
      <c r="L33" s="39" t="s">
        <v>5</v>
      </c>
    </row>
    <row r="34" spans="2:12" x14ac:dyDescent="0.2">
      <c r="B34" s="39" t="s">
        <v>908</v>
      </c>
      <c r="C34" s="40">
        <v>50006618</v>
      </c>
      <c r="D34" s="39" t="s">
        <v>95</v>
      </c>
      <c r="E34" s="39" t="s">
        <v>909</v>
      </c>
      <c r="F34" s="42">
        <v>1500000</v>
      </c>
      <c r="G34" s="42">
        <v>0</v>
      </c>
      <c r="H34" s="42">
        <v>0</v>
      </c>
      <c r="I34" s="41">
        <v>1E-4</v>
      </c>
      <c r="J34" s="41">
        <v>0</v>
      </c>
      <c r="K34" s="41">
        <v>0</v>
      </c>
      <c r="L34" s="39" t="s">
        <v>5</v>
      </c>
    </row>
    <row r="35" spans="2:12" x14ac:dyDescent="0.2">
      <c r="B35" s="1" t="s">
        <v>910</v>
      </c>
      <c r="C35" s="1" t="s">
        <v>5</v>
      </c>
      <c r="D35" s="1" t="s">
        <v>5</v>
      </c>
      <c r="E35" s="1" t="s">
        <v>5</v>
      </c>
      <c r="F35" s="38">
        <v>41548857.289999999</v>
      </c>
      <c r="G35" s="1" t="s">
        <v>5</v>
      </c>
      <c r="H35" s="38">
        <v>139299.35</v>
      </c>
      <c r="I35" s="1" t="s">
        <v>5</v>
      </c>
      <c r="J35" s="37">
        <v>0.65349999999999997</v>
      </c>
      <c r="K35" s="37">
        <v>6.2300000000000001E-2</v>
      </c>
      <c r="L35" s="1" t="s">
        <v>5</v>
      </c>
    </row>
    <row r="36" spans="2:12" x14ac:dyDescent="0.2">
      <c r="B36" s="1" t="s">
        <v>873</v>
      </c>
      <c r="C36" s="1" t="s">
        <v>5</v>
      </c>
      <c r="D36" s="1" t="s">
        <v>5</v>
      </c>
      <c r="E36" s="1" t="s">
        <v>5</v>
      </c>
      <c r="F36" s="38">
        <v>0</v>
      </c>
      <c r="G36" s="1" t="s">
        <v>5</v>
      </c>
      <c r="H36" s="38">
        <v>0</v>
      </c>
      <c r="I36" s="1" t="s">
        <v>5</v>
      </c>
      <c r="J36" s="37">
        <v>0</v>
      </c>
      <c r="K36" s="37">
        <v>0</v>
      </c>
      <c r="L36" s="1" t="s">
        <v>5</v>
      </c>
    </row>
    <row r="37" spans="2:12" x14ac:dyDescent="0.2">
      <c r="B37" s="1" t="s">
        <v>884</v>
      </c>
      <c r="C37" s="1" t="s">
        <v>5</v>
      </c>
      <c r="D37" s="1" t="s">
        <v>5</v>
      </c>
      <c r="E37" s="1" t="s">
        <v>5</v>
      </c>
      <c r="F37" s="38">
        <v>2502219.17</v>
      </c>
      <c r="G37" s="1" t="s">
        <v>5</v>
      </c>
      <c r="H37" s="38">
        <v>20645.27</v>
      </c>
      <c r="I37" s="1" t="s">
        <v>5</v>
      </c>
      <c r="J37" s="37">
        <v>9.6799999999999997E-2</v>
      </c>
      <c r="K37" s="37">
        <v>9.1999999999999998E-3</v>
      </c>
      <c r="L37" s="1" t="s">
        <v>5</v>
      </c>
    </row>
    <row r="38" spans="2:12" x14ac:dyDescent="0.2">
      <c r="B38" s="39" t="s">
        <v>911</v>
      </c>
      <c r="C38" s="40">
        <v>62004453</v>
      </c>
      <c r="D38" s="39" t="s">
        <v>47</v>
      </c>
      <c r="E38" s="39" t="s">
        <v>912</v>
      </c>
      <c r="F38" s="42">
        <v>2500007.29</v>
      </c>
      <c r="G38" s="42">
        <v>122.69</v>
      </c>
      <c r="H38" s="42">
        <v>9538.83</v>
      </c>
      <c r="I38" s="41">
        <v>0</v>
      </c>
      <c r="J38" s="41">
        <v>4.4699999999999997E-2</v>
      </c>
      <c r="K38" s="41">
        <v>4.3E-3</v>
      </c>
      <c r="L38" s="39" t="s">
        <v>5</v>
      </c>
    </row>
    <row r="39" spans="2:12" x14ac:dyDescent="0.2">
      <c r="B39" s="39" t="s">
        <v>913</v>
      </c>
      <c r="C39" s="40">
        <v>62010913</v>
      </c>
      <c r="D39" s="39" t="s">
        <v>47</v>
      </c>
      <c r="E39" s="39" t="s">
        <v>914</v>
      </c>
      <c r="F39" s="42">
        <v>2211.88</v>
      </c>
      <c r="G39" s="42">
        <v>161455.53</v>
      </c>
      <c r="H39" s="42">
        <v>11106.44</v>
      </c>
      <c r="I39" s="41">
        <v>5.0000000000000001E-3</v>
      </c>
      <c r="J39" s="41">
        <v>5.21E-2</v>
      </c>
      <c r="K39" s="41">
        <v>5.0000000000000001E-3</v>
      </c>
      <c r="L39" s="39" t="s">
        <v>5</v>
      </c>
    </row>
    <row r="40" spans="2:12" x14ac:dyDescent="0.2">
      <c r="B40" s="1" t="s">
        <v>889</v>
      </c>
      <c r="C40" s="1" t="s">
        <v>5</v>
      </c>
      <c r="D40" s="1" t="s">
        <v>5</v>
      </c>
      <c r="E40" s="1" t="s">
        <v>5</v>
      </c>
      <c r="F40" s="38">
        <v>11203920</v>
      </c>
      <c r="G40" s="1" t="s">
        <v>5</v>
      </c>
      <c r="H40" s="38">
        <v>31612.04</v>
      </c>
      <c r="I40" s="1" t="s">
        <v>5</v>
      </c>
      <c r="J40" s="37">
        <v>0.14829999999999999</v>
      </c>
      <c r="K40" s="37">
        <v>1.41E-2</v>
      </c>
      <c r="L40" s="1" t="s">
        <v>5</v>
      </c>
    </row>
    <row r="41" spans="2:12" x14ac:dyDescent="0.2">
      <c r="B41" s="39" t="s">
        <v>915</v>
      </c>
      <c r="C41" s="40">
        <v>62018155</v>
      </c>
      <c r="D41" s="39" t="s">
        <v>47</v>
      </c>
      <c r="E41" s="39" t="s">
        <v>894</v>
      </c>
      <c r="F41" s="42">
        <v>2225812</v>
      </c>
      <c r="G41" s="42">
        <v>99.42</v>
      </c>
      <c r="H41" s="42">
        <v>6882.28</v>
      </c>
      <c r="I41" s="41">
        <v>2.9700000000000001E-2</v>
      </c>
      <c r="J41" s="41">
        <v>3.2300000000000002E-2</v>
      </c>
      <c r="K41" s="41">
        <v>3.0999999999999999E-3</v>
      </c>
      <c r="L41" s="39" t="s">
        <v>5</v>
      </c>
    </row>
    <row r="42" spans="2:12" x14ac:dyDescent="0.2">
      <c r="B42" s="39" t="s">
        <v>916</v>
      </c>
      <c r="C42" s="40">
        <v>62007091</v>
      </c>
      <c r="D42" s="39" t="s">
        <v>47</v>
      </c>
      <c r="E42" s="39" t="s">
        <v>917</v>
      </c>
      <c r="F42" s="42">
        <v>2572500</v>
      </c>
      <c r="G42" s="42">
        <v>99.66</v>
      </c>
      <c r="H42" s="42">
        <v>7973.64</v>
      </c>
      <c r="I42" s="41">
        <v>2.9999999999999997E-4</v>
      </c>
      <c r="J42" s="41">
        <v>3.7400000000000003E-2</v>
      </c>
      <c r="K42" s="41">
        <v>3.5999999999999999E-3</v>
      </c>
      <c r="L42" s="39" t="s">
        <v>5</v>
      </c>
    </row>
    <row r="43" spans="2:12" x14ac:dyDescent="0.2">
      <c r="B43" s="39" t="s">
        <v>918</v>
      </c>
      <c r="C43" s="40">
        <v>62017074</v>
      </c>
      <c r="D43" s="39" t="s">
        <v>47</v>
      </c>
      <c r="E43" s="39" t="s">
        <v>919</v>
      </c>
      <c r="F43" s="42">
        <v>2000000</v>
      </c>
      <c r="G43" s="42">
        <v>97.69</v>
      </c>
      <c r="H43" s="42">
        <v>6076.53</v>
      </c>
      <c r="I43" s="41">
        <v>1.04E-2</v>
      </c>
      <c r="J43" s="41">
        <v>2.8500000000000001E-2</v>
      </c>
      <c r="K43" s="41">
        <v>2.7000000000000001E-3</v>
      </c>
      <c r="L43" s="39" t="s">
        <v>5</v>
      </c>
    </row>
    <row r="44" spans="2:12" x14ac:dyDescent="0.2">
      <c r="B44" s="39" t="s">
        <v>920</v>
      </c>
      <c r="C44" s="40">
        <v>62017843</v>
      </c>
      <c r="D44" s="39" t="s">
        <v>47</v>
      </c>
      <c r="E44" s="39" t="s">
        <v>921</v>
      </c>
      <c r="F44" s="42">
        <v>3000000</v>
      </c>
      <c r="G44" s="42">
        <v>107.57</v>
      </c>
      <c r="H44" s="42">
        <v>10036.709999999999</v>
      </c>
      <c r="I44" s="41">
        <v>1.5599999999999999E-2</v>
      </c>
      <c r="J44" s="41">
        <v>4.7100000000000003E-2</v>
      </c>
      <c r="K44" s="41">
        <v>4.4999999999999997E-3</v>
      </c>
      <c r="L44" s="39" t="s">
        <v>5</v>
      </c>
    </row>
    <row r="45" spans="2:12" x14ac:dyDescent="0.2">
      <c r="B45" s="39" t="s">
        <v>922</v>
      </c>
      <c r="C45" s="40">
        <v>62017975</v>
      </c>
      <c r="D45" s="39" t="s">
        <v>47</v>
      </c>
      <c r="E45" s="39" t="s">
        <v>923</v>
      </c>
      <c r="F45" s="42">
        <v>1405608</v>
      </c>
      <c r="G45" s="42">
        <v>14.71</v>
      </c>
      <c r="H45" s="42">
        <v>642.89</v>
      </c>
      <c r="I45" s="41">
        <v>0</v>
      </c>
      <c r="J45" s="41">
        <v>3.0000000000000001E-3</v>
      </c>
      <c r="K45" s="41">
        <v>2.9999999999999997E-4</v>
      </c>
      <c r="L45" s="39" t="s">
        <v>5</v>
      </c>
    </row>
    <row r="46" spans="2:12" x14ac:dyDescent="0.2">
      <c r="B46" s="1" t="s">
        <v>890</v>
      </c>
      <c r="C46" s="1" t="s">
        <v>5</v>
      </c>
      <c r="D46" s="1" t="s">
        <v>5</v>
      </c>
      <c r="E46" s="1" t="s">
        <v>5</v>
      </c>
      <c r="F46" s="38">
        <v>27842718.120000001</v>
      </c>
      <c r="G46" s="1" t="s">
        <v>5</v>
      </c>
      <c r="H46" s="38">
        <v>87042.04</v>
      </c>
      <c r="I46" s="1" t="s">
        <v>5</v>
      </c>
      <c r="J46" s="37">
        <v>0.4083</v>
      </c>
      <c r="K46" s="37">
        <v>3.8899999999999997E-2</v>
      </c>
      <c r="L46" s="1" t="s">
        <v>5</v>
      </c>
    </row>
    <row r="47" spans="2:12" x14ac:dyDescent="0.2">
      <c r="B47" s="39" t="s">
        <v>924</v>
      </c>
      <c r="C47" s="40">
        <v>62017967</v>
      </c>
      <c r="D47" s="39" t="s">
        <v>55</v>
      </c>
      <c r="E47" s="39" t="s">
        <v>925</v>
      </c>
      <c r="F47" s="42">
        <v>910000</v>
      </c>
      <c r="G47" s="42">
        <v>12.84</v>
      </c>
      <c r="H47" s="42">
        <v>411.67</v>
      </c>
      <c r="I47" s="41">
        <v>4.7000000000000002E-3</v>
      </c>
      <c r="J47" s="41">
        <v>1.9E-3</v>
      </c>
      <c r="K47" s="41">
        <v>2.0000000000000001E-4</v>
      </c>
      <c r="L47" s="39" t="s">
        <v>5</v>
      </c>
    </row>
    <row r="48" spans="2:12" x14ac:dyDescent="0.2">
      <c r="B48" s="39" t="s">
        <v>926</v>
      </c>
      <c r="C48" s="40">
        <v>62019997</v>
      </c>
      <c r="D48" s="39" t="s">
        <v>47</v>
      </c>
      <c r="E48" s="39" t="s">
        <v>927</v>
      </c>
      <c r="F48" s="42">
        <v>117985</v>
      </c>
      <c r="G48" s="42">
        <v>100</v>
      </c>
      <c r="H48" s="42">
        <v>366.93</v>
      </c>
      <c r="I48" s="41">
        <v>1E-4</v>
      </c>
      <c r="J48" s="41">
        <v>1.6999999999999999E-3</v>
      </c>
      <c r="K48" s="41">
        <v>2.0000000000000001E-4</v>
      </c>
      <c r="L48" s="39" t="s">
        <v>5</v>
      </c>
    </row>
    <row r="49" spans="2:12" x14ac:dyDescent="0.2">
      <c r="B49" s="39" t="s">
        <v>928</v>
      </c>
      <c r="C49" s="40">
        <v>62017983</v>
      </c>
      <c r="D49" s="39" t="s">
        <v>47</v>
      </c>
      <c r="E49" s="39" t="s">
        <v>929</v>
      </c>
      <c r="F49" s="42">
        <v>283410</v>
      </c>
      <c r="G49" s="42">
        <v>105.3</v>
      </c>
      <c r="H49" s="42">
        <v>928.12</v>
      </c>
      <c r="I49" s="41">
        <v>0</v>
      </c>
      <c r="J49" s="41">
        <v>4.3E-3</v>
      </c>
      <c r="K49" s="41">
        <v>4.0000000000000002E-4</v>
      </c>
      <c r="L49" s="39" t="s">
        <v>5</v>
      </c>
    </row>
    <row r="50" spans="2:12" x14ac:dyDescent="0.2">
      <c r="B50" s="39" t="s">
        <v>930</v>
      </c>
      <c r="C50" s="40">
        <v>62017850</v>
      </c>
      <c r="D50" s="39" t="s">
        <v>47</v>
      </c>
      <c r="E50" s="39" t="s">
        <v>931</v>
      </c>
      <c r="F50" s="42">
        <v>3995924.69</v>
      </c>
      <c r="G50" s="42">
        <v>115.41</v>
      </c>
      <c r="H50" s="42">
        <v>14342.7</v>
      </c>
      <c r="I50" s="41">
        <v>0</v>
      </c>
      <c r="J50" s="41">
        <v>6.7299999999999999E-2</v>
      </c>
      <c r="K50" s="41">
        <v>6.4000000000000003E-3</v>
      </c>
      <c r="L50" s="39" t="s">
        <v>5</v>
      </c>
    </row>
    <row r="51" spans="2:12" x14ac:dyDescent="0.2">
      <c r="B51" s="39" t="s">
        <v>932</v>
      </c>
      <c r="C51" s="40">
        <v>62018163</v>
      </c>
      <c r="D51" s="39" t="s">
        <v>47</v>
      </c>
      <c r="E51" s="39" t="s">
        <v>894</v>
      </c>
      <c r="F51" s="42">
        <v>1050000</v>
      </c>
      <c r="G51" s="42">
        <v>122.85</v>
      </c>
      <c r="H51" s="42">
        <v>4011.59</v>
      </c>
      <c r="I51" s="41">
        <v>0</v>
      </c>
      <c r="J51" s="41">
        <v>1.8800000000000001E-2</v>
      </c>
      <c r="K51" s="41">
        <v>1.8E-3</v>
      </c>
      <c r="L51" s="39" t="s">
        <v>5</v>
      </c>
    </row>
    <row r="52" spans="2:12" x14ac:dyDescent="0.2">
      <c r="B52" s="39" t="s">
        <v>933</v>
      </c>
      <c r="C52" s="40">
        <v>62018940</v>
      </c>
      <c r="D52" s="39" t="s">
        <v>55</v>
      </c>
      <c r="E52" s="39" t="s">
        <v>934</v>
      </c>
      <c r="F52" s="42">
        <v>612838.93000000005</v>
      </c>
      <c r="G52" s="42">
        <v>92.75</v>
      </c>
      <c r="H52" s="42">
        <v>2001.9</v>
      </c>
      <c r="I52" s="41">
        <v>1E-4</v>
      </c>
      <c r="J52" s="41">
        <v>9.4000000000000004E-3</v>
      </c>
      <c r="K52" s="41">
        <v>8.9999999999999998E-4</v>
      </c>
      <c r="L52" s="39" t="s">
        <v>5</v>
      </c>
    </row>
    <row r="53" spans="2:12" x14ac:dyDescent="0.2">
      <c r="B53" s="39" t="s">
        <v>935</v>
      </c>
      <c r="C53" s="40">
        <v>62018106</v>
      </c>
      <c r="D53" s="39" t="s">
        <v>55</v>
      </c>
      <c r="E53" s="39" t="s">
        <v>936</v>
      </c>
      <c r="F53" s="42">
        <v>988186.81</v>
      </c>
      <c r="G53" s="42">
        <v>117.36</v>
      </c>
      <c r="H53" s="42">
        <v>4084.49</v>
      </c>
      <c r="I53" s="41">
        <v>0</v>
      </c>
      <c r="J53" s="41">
        <v>1.9199999999999998E-2</v>
      </c>
      <c r="K53" s="41">
        <v>1.8E-3</v>
      </c>
      <c r="L53" s="39" t="s">
        <v>5</v>
      </c>
    </row>
    <row r="54" spans="2:12" x14ac:dyDescent="0.2">
      <c r="B54" s="39" t="s">
        <v>937</v>
      </c>
      <c r="C54" s="40">
        <v>62018643</v>
      </c>
      <c r="D54" s="39" t="s">
        <v>47</v>
      </c>
      <c r="E54" s="39" t="s">
        <v>938</v>
      </c>
      <c r="F54" s="42">
        <v>12543.88</v>
      </c>
      <c r="G54" s="42">
        <v>0</v>
      </c>
      <c r="H54" s="42">
        <v>0</v>
      </c>
      <c r="I54" s="41">
        <v>0</v>
      </c>
      <c r="J54" s="41">
        <v>0</v>
      </c>
      <c r="K54" s="41">
        <v>0</v>
      </c>
      <c r="L54" s="39" t="s">
        <v>5</v>
      </c>
    </row>
    <row r="55" spans="2:12" x14ac:dyDescent="0.2">
      <c r="B55" s="39" t="s">
        <v>939</v>
      </c>
      <c r="C55" s="40">
        <v>62007075</v>
      </c>
      <c r="D55" s="39" t="s">
        <v>47</v>
      </c>
      <c r="E55" s="39" t="s">
        <v>940</v>
      </c>
      <c r="F55" s="42">
        <v>2979716</v>
      </c>
      <c r="G55" s="42">
        <v>0.87</v>
      </c>
      <c r="H55" s="42">
        <v>80.930000000000007</v>
      </c>
      <c r="I55" s="41">
        <v>0</v>
      </c>
      <c r="J55" s="41">
        <v>4.0000000000000002E-4</v>
      </c>
      <c r="K55" s="41">
        <v>0</v>
      </c>
      <c r="L55" s="39" t="s">
        <v>5</v>
      </c>
    </row>
    <row r="56" spans="2:12" x14ac:dyDescent="0.2">
      <c r="B56" s="39" t="s">
        <v>941</v>
      </c>
      <c r="C56" s="40">
        <v>62019427</v>
      </c>
      <c r="D56" s="39" t="s">
        <v>47</v>
      </c>
      <c r="E56" s="39" t="s">
        <v>942</v>
      </c>
      <c r="F56" s="42">
        <v>1600000</v>
      </c>
      <c r="G56" s="42">
        <v>99.05</v>
      </c>
      <c r="H56" s="42">
        <v>4928.8999999999996</v>
      </c>
      <c r="I56" s="41">
        <v>0</v>
      </c>
      <c r="J56" s="41">
        <v>2.3099999999999999E-2</v>
      </c>
      <c r="K56" s="41">
        <v>2.2000000000000001E-3</v>
      </c>
      <c r="L56" s="39" t="s">
        <v>5</v>
      </c>
    </row>
    <row r="57" spans="2:12" x14ac:dyDescent="0.2">
      <c r="B57" s="39" t="s">
        <v>943</v>
      </c>
      <c r="C57" s="40">
        <v>62007695</v>
      </c>
      <c r="D57" s="39" t="s">
        <v>55</v>
      </c>
      <c r="E57" s="39" t="s">
        <v>944</v>
      </c>
      <c r="F57" s="42">
        <v>931940.11</v>
      </c>
      <c r="G57" s="42">
        <v>149.30000000000001</v>
      </c>
      <c r="H57" s="42">
        <v>4900.34</v>
      </c>
      <c r="I57" s="41">
        <v>0</v>
      </c>
      <c r="J57" s="41">
        <v>2.3E-2</v>
      </c>
      <c r="K57" s="41">
        <v>2.2000000000000001E-3</v>
      </c>
      <c r="L57" s="39" t="s">
        <v>5</v>
      </c>
    </row>
    <row r="58" spans="2:12" x14ac:dyDescent="0.2">
      <c r="B58" s="39" t="s">
        <v>945</v>
      </c>
      <c r="C58" s="40">
        <v>60360658</v>
      </c>
      <c r="D58" s="39" t="s">
        <v>47</v>
      </c>
      <c r="E58" s="39" t="s">
        <v>946</v>
      </c>
      <c r="F58" s="42">
        <v>680738.66</v>
      </c>
      <c r="G58" s="42">
        <v>80.05</v>
      </c>
      <c r="H58" s="42">
        <v>1694.67</v>
      </c>
      <c r="I58" s="41">
        <v>0</v>
      </c>
      <c r="J58" s="41">
        <v>7.9000000000000008E-3</v>
      </c>
      <c r="K58" s="41">
        <v>8.0000000000000004E-4</v>
      </c>
      <c r="L58" s="39" t="s">
        <v>5</v>
      </c>
    </row>
    <row r="59" spans="2:12" x14ac:dyDescent="0.2">
      <c r="B59" s="39" t="s">
        <v>947</v>
      </c>
      <c r="C59" s="40">
        <v>62015862</v>
      </c>
      <c r="D59" s="39" t="s">
        <v>47</v>
      </c>
      <c r="E59" s="39" t="s">
        <v>948</v>
      </c>
      <c r="F59" s="42">
        <v>1092500</v>
      </c>
      <c r="G59" s="42">
        <v>167.68</v>
      </c>
      <c r="H59" s="42">
        <v>5697.29</v>
      </c>
      <c r="I59" s="41">
        <v>0</v>
      </c>
      <c r="J59" s="41">
        <v>2.6700000000000002E-2</v>
      </c>
      <c r="K59" s="41">
        <v>2.5000000000000001E-3</v>
      </c>
      <c r="L59" s="39" t="s">
        <v>5</v>
      </c>
    </row>
    <row r="60" spans="2:12" x14ac:dyDescent="0.2">
      <c r="B60" s="39" t="s">
        <v>949</v>
      </c>
      <c r="C60" s="40">
        <v>62017140</v>
      </c>
      <c r="D60" s="39" t="s">
        <v>55</v>
      </c>
      <c r="E60" s="39" t="s">
        <v>950</v>
      </c>
      <c r="F60" s="42">
        <v>922322.06</v>
      </c>
      <c r="G60" s="42">
        <v>102.38</v>
      </c>
      <c r="H60" s="42">
        <v>3325.79</v>
      </c>
      <c r="I60" s="41">
        <v>0</v>
      </c>
      <c r="J60" s="41">
        <v>1.5599999999999999E-2</v>
      </c>
      <c r="K60" s="41">
        <v>1.5E-3</v>
      </c>
      <c r="L60" s="39" t="s">
        <v>5</v>
      </c>
    </row>
    <row r="61" spans="2:12" x14ac:dyDescent="0.2">
      <c r="B61" s="39" t="s">
        <v>951</v>
      </c>
      <c r="C61" s="40">
        <v>62018973</v>
      </c>
      <c r="D61" s="39" t="s">
        <v>55</v>
      </c>
      <c r="E61" s="39" t="s">
        <v>952</v>
      </c>
      <c r="F61" s="42">
        <v>485402.89</v>
      </c>
      <c r="G61" s="42">
        <v>103.37</v>
      </c>
      <c r="H61" s="42">
        <v>1767.25</v>
      </c>
      <c r="I61" s="41">
        <v>0</v>
      </c>
      <c r="J61" s="41">
        <v>8.3000000000000001E-3</v>
      </c>
      <c r="K61" s="41">
        <v>8.0000000000000004E-4</v>
      </c>
      <c r="L61" s="39" t="s">
        <v>5</v>
      </c>
    </row>
    <row r="62" spans="2:12" x14ac:dyDescent="0.2">
      <c r="B62" s="39" t="s">
        <v>953</v>
      </c>
      <c r="C62" s="40">
        <v>62017991</v>
      </c>
      <c r="D62" s="39" t="s">
        <v>47</v>
      </c>
      <c r="E62" s="39" t="s">
        <v>954</v>
      </c>
      <c r="F62" s="42">
        <v>800000</v>
      </c>
      <c r="G62" s="42">
        <v>115.99</v>
      </c>
      <c r="H62" s="42">
        <v>2885.92</v>
      </c>
      <c r="I62" s="41">
        <v>0</v>
      </c>
      <c r="J62" s="41">
        <v>1.35E-2</v>
      </c>
      <c r="K62" s="41">
        <v>1.2999999999999999E-3</v>
      </c>
      <c r="L62" s="39" t="s">
        <v>5</v>
      </c>
    </row>
    <row r="63" spans="2:12" x14ac:dyDescent="0.2">
      <c r="B63" s="39" t="s">
        <v>955</v>
      </c>
      <c r="C63" s="40">
        <v>62009766</v>
      </c>
      <c r="D63" s="39" t="s">
        <v>47</v>
      </c>
      <c r="E63" s="39" t="s">
        <v>956</v>
      </c>
      <c r="F63" s="42">
        <v>1700000</v>
      </c>
      <c r="G63" s="42">
        <v>170.7</v>
      </c>
      <c r="H63" s="42">
        <v>9025.17</v>
      </c>
      <c r="I63" s="41">
        <v>0</v>
      </c>
      <c r="J63" s="41">
        <v>4.2299999999999997E-2</v>
      </c>
      <c r="K63" s="41">
        <v>4.0000000000000001E-3</v>
      </c>
      <c r="L63" s="39" t="s">
        <v>5</v>
      </c>
    </row>
    <row r="64" spans="2:12" x14ac:dyDescent="0.2">
      <c r="B64" s="39" t="s">
        <v>957</v>
      </c>
      <c r="C64" s="40">
        <v>62012778</v>
      </c>
      <c r="D64" s="39" t="s">
        <v>47</v>
      </c>
      <c r="E64" s="39" t="s">
        <v>958</v>
      </c>
      <c r="F64" s="42">
        <v>5542544</v>
      </c>
      <c r="G64" s="42">
        <v>134.71</v>
      </c>
      <c r="H64" s="42">
        <v>23219.64</v>
      </c>
      <c r="I64" s="41">
        <v>0</v>
      </c>
      <c r="J64" s="41">
        <v>0.1089</v>
      </c>
      <c r="K64" s="41">
        <v>1.04E-2</v>
      </c>
      <c r="L64" s="39" t="s">
        <v>5</v>
      </c>
    </row>
    <row r="65" spans="1:12" x14ac:dyDescent="0.2">
      <c r="B65" s="39" t="s">
        <v>1117</v>
      </c>
      <c r="C65" s="40">
        <v>62017900</v>
      </c>
      <c r="D65" s="39" t="s">
        <v>55</v>
      </c>
      <c r="E65" s="39" t="s">
        <v>959</v>
      </c>
      <c r="F65" s="42">
        <v>1868040.09</v>
      </c>
      <c r="G65" s="42">
        <v>0.65</v>
      </c>
      <c r="H65" s="42">
        <v>43.08</v>
      </c>
      <c r="I65" s="41">
        <v>0</v>
      </c>
      <c r="J65" s="41">
        <v>2.0000000000000001E-4</v>
      </c>
      <c r="K65" s="41">
        <v>0</v>
      </c>
      <c r="L65" s="39" t="s">
        <v>5</v>
      </c>
    </row>
    <row r="66" spans="1:12" x14ac:dyDescent="0.2">
      <c r="B66" s="39" t="s">
        <v>1118</v>
      </c>
      <c r="C66" s="40">
        <v>62017918</v>
      </c>
      <c r="D66" s="39" t="s">
        <v>55</v>
      </c>
      <c r="E66" s="39" t="s">
        <v>960</v>
      </c>
      <c r="F66" s="42">
        <v>455000</v>
      </c>
      <c r="G66" s="42">
        <v>18.37</v>
      </c>
      <c r="H66" s="42">
        <v>294.44</v>
      </c>
      <c r="I66" s="41">
        <v>0</v>
      </c>
      <c r="J66" s="41">
        <v>1.4E-3</v>
      </c>
      <c r="K66" s="41">
        <v>1E-4</v>
      </c>
      <c r="L66" s="39" t="s">
        <v>5</v>
      </c>
    </row>
    <row r="67" spans="1:12" x14ac:dyDescent="0.2">
      <c r="B67" s="39" t="s">
        <v>961</v>
      </c>
      <c r="C67" s="40">
        <v>62017868</v>
      </c>
      <c r="D67" s="39" t="s">
        <v>47</v>
      </c>
      <c r="E67" s="39" t="s">
        <v>962</v>
      </c>
      <c r="F67" s="42">
        <v>813625</v>
      </c>
      <c r="G67" s="42">
        <v>119.79</v>
      </c>
      <c r="H67" s="42">
        <v>3031.21</v>
      </c>
      <c r="I67" s="41">
        <v>0</v>
      </c>
      <c r="J67" s="41">
        <v>1.4200000000000001E-2</v>
      </c>
      <c r="K67" s="41">
        <v>1.4E-3</v>
      </c>
      <c r="L67" s="39" t="s">
        <v>5</v>
      </c>
    </row>
    <row r="68" spans="1:12" x14ac:dyDescent="0.2">
      <c r="B68" s="36" t="s">
        <v>118</v>
      </c>
    </row>
    <row r="69" spans="1:12" x14ac:dyDescent="0.2">
      <c r="B69" s="36" t="s">
        <v>169</v>
      </c>
    </row>
    <row r="70" spans="1:12" x14ac:dyDescent="0.2">
      <c r="B70" s="73" t="s">
        <v>67</v>
      </c>
      <c r="C70" s="57"/>
      <c r="D70" s="57"/>
      <c r="E70" s="57"/>
      <c r="F70" s="57"/>
      <c r="G70" s="57"/>
      <c r="H70" s="57"/>
      <c r="I70" s="57"/>
      <c r="J70" s="57"/>
      <c r="K70" s="57"/>
      <c r="L70" s="57"/>
    </row>
    <row r="71" spans="1:12" s="87" customFormat="1" x14ac:dyDescent="0.2">
      <c r="A71" s="87" t="s">
        <v>1128</v>
      </c>
    </row>
  </sheetData>
  <mergeCells count="3">
    <mergeCell ref="B70:L70"/>
    <mergeCell ref="A1:XFD1"/>
    <mergeCell ref="A71:XFD7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7" customFormat="1" x14ac:dyDescent="0.2">
      <c r="A1" s="87" t="s">
        <v>1127</v>
      </c>
    </row>
    <row r="2" spans="1:13" s="53" customFormat="1" ht="14.25" customHeight="1" x14ac:dyDescent="0.2">
      <c r="A2" s="50"/>
      <c r="B2" s="51" t="s">
        <v>1125</v>
      </c>
      <c r="C2" s="52">
        <v>44560</v>
      </c>
    </row>
    <row r="3" spans="1:13" s="49" customFormat="1" x14ac:dyDescent="0.2">
      <c r="B3" s="54" t="s">
        <v>1</v>
      </c>
      <c r="C3" s="51" t="s">
        <v>1126</v>
      </c>
    </row>
    <row r="4" spans="1:13" s="49" customFormat="1" x14ac:dyDescent="0.2">
      <c r="B4" s="54" t="s">
        <v>2</v>
      </c>
      <c r="C4" s="55" t="s">
        <v>3</v>
      </c>
    </row>
    <row r="5" spans="1:13" s="49" customFormat="1" x14ac:dyDescent="0.2">
      <c r="B5" s="54" t="s">
        <v>4</v>
      </c>
      <c r="C5" s="51">
        <v>392</v>
      </c>
    </row>
    <row r="6" spans="1:13" s="49" customFormat="1" x14ac:dyDescent="0.2">
      <c r="B6" s="54"/>
      <c r="C6" s="51"/>
    </row>
    <row r="7" spans="1:13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963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69</v>
      </c>
      <c r="C9" s="1" t="s">
        <v>70</v>
      </c>
      <c r="D9" s="1" t="s">
        <v>172</v>
      </c>
      <c r="E9" s="1" t="s">
        <v>74</v>
      </c>
      <c r="F9" s="1" t="s">
        <v>122</v>
      </c>
      <c r="G9" s="1" t="s">
        <v>124</v>
      </c>
      <c r="H9" s="1" t="s">
        <v>125</v>
      </c>
      <c r="I9" s="1" t="s">
        <v>7</v>
      </c>
      <c r="J9" s="1" t="s">
        <v>127</v>
      </c>
      <c r="K9" s="1" t="s">
        <v>78</v>
      </c>
      <c r="L9" s="1" t="s">
        <v>128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130</v>
      </c>
      <c r="H10" s="1" t="s">
        <v>131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5</v>
      </c>
    </row>
    <row r="12" spans="1:13" x14ac:dyDescent="0.2">
      <c r="B12" s="1" t="s">
        <v>766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8">
        <v>233.44</v>
      </c>
      <c r="J12" s="37">
        <v>0</v>
      </c>
      <c r="K12" s="37">
        <v>1</v>
      </c>
      <c r="L12" s="37">
        <v>1E-4</v>
      </c>
      <c r="M12" s="1" t="s">
        <v>5</v>
      </c>
    </row>
    <row r="13" spans="1:13" x14ac:dyDescent="0.2">
      <c r="B13" s="1" t="s">
        <v>964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8">
        <v>0</v>
      </c>
      <c r="J13" s="37">
        <v>0</v>
      </c>
      <c r="K13" s="37">
        <v>0</v>
      </c>
      <c r="L13" s="37">
        <v>0</v>
      </c>
      <c r="M13" s="1" t="s">
        <v>5</v>
      </c>
    </row>
    <row r="14" spans="1:13" x14ac:dyDescent="0.2">
      <c r="B14" s="1" t="s">
        <v>965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8">
        <v>233.44</v>
      </c>
      <c r="J14" s="37">
        <v>0</v>
      </c>
      <c r="K14" s="37">
        <v>1</v>
      </c>
      <c r="L14" s="37">
        <v>1E-4</v>
      </c>
      <c r="M14" s="1" t="s">
        <v>5</v>
      </c>
    </row>
    <row r="15" spans="1:13" x14ac:dyDescent="0.2">
      <c r="B15" s="39" t="s">
        <v>966</v>
      </c>
      <c r="C15" s="40">
        <v>62018205</v>
      </c>
      <c r="D15" s="39" t="s">
        <v>590</v>
      </c>
      <c r="E15" s="39" t="s">
        <v>47</v>
      </c>
      <c r="F15" s="39" t="s">
        <v>967</v>
      </c>
      <c r="G15" s="42">
        <v>29321</v>
      </c>
      <c r="H15" s="42">
        <v>256</v>
      </c>
      <c r="I15" s="42">
        <v>233.44</v>
      </c>
      <c r="J15" s="41">
        <v>0</v>
      </c>
      <c r="K15" s="41">
        <v>1</v>
      </c>
      <c r="L15" s="41">
        <v>1E-4</v>
      </c>
      <c r="M15" s="39" t="s">
        <v>5</v>
      </c>
    </row>
    <row r="16" spans="1:13" x14ac:dyDescent="0.2">
      <c r="B16" s="36" t="s">
        <v>118</v>
      </c>
    </row>
    <row r="17" spans="1:13" x14ac:dyDescent="0.2">
      <c r="B17" s="36" t="s">
        <v>169</v>
      </c>
    </row>
    <row r="18" spans="1:13" x14ac:dyDescent="0.2">
      <c r="B18" s="74" t="s">
        <v>67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</row>
    <row r="19" spans="1:13" s="87" customFormat="1" x14ac:dyDescent="0.2">
      <c r="A19" s="87" t="s">
        <v>1128</v>
      </c>
    </row>
  </sheetData>
  <mergeCells count="3">
    <mergeCell ref="B18:M18"/>
    <mergeCell ref="A1:XFD1"/>
    <mergeCell ref="A19:XFD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7" workbookViewId="0">
      <selection activeCell="A28" sqref="A28:XFD28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7" customFormat="1" x14ac:dyDescent="0.2">
      <c r="A1" s="87" t="s">
        <v>1127</v>
      </c>
    </row>
    <row r="2" spans="1:13" s="53" customFormat="1" ht="14.25" customHeight="1" x14ac:dyDescent="0.2">
      <c r="A2" s="50"/>
      <c r="B2" s="51" t="s">
        <v>1125</v>
      </c>
      <c r="C2" s="52">
        <v>44560</v>
      </c>
    </row>
    <row r="3" spans="1:13" s="49" customFormat="1" x14ac:dyDescent="0.2">
      <c r="B3" s="54" t="s">
        <v>1</v>
      </c>
      <c r="C3" s="51" t="s">
        <v>1126</v>
      </c>
    </row>
    <row r="4" spans="1:13" s="49" customFormat="1" x14ac:dyDescent="0.2">
      <c r="B4" s="54" t="s">
        <v>2</v>
      </c>
      <c r="C4" s="55" t="s">
        <v>3</v>
      </c>
    </row>
    <row r="5" spans="1:13" s="49" customFormat="1" x14ac:dyDescent="0.2">
      <c r="B5" s="54" t="s">
        <v>4</v>
      </c>
      <c r="C5" s="51">
        <v>392</v>
      </c>
    </row>
    <row r="6" spans="1:13" s="49" customFormat="1" x14ac:dyDescent="0.2">
      <c r="B6" s="54"/>
      <c r="C6" s="51"/>
    </row>
    <row r="7" spans="1:13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968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69</v>
      </c>
      <c r="C9" s="1" t="s">
        <v>70</v>
      </c>
      <c r="D9" s="1" t="s">
        <v>172</v>
      </c>
      <c r="E9" s="1" t="s">
        <v>74</v>
      </c>
      <c r="F9" s="1" t="s">
        <v>122</v>
      </c>
      <c r="G9" s="1" t="s">
        <v>124</v>
      </c>
      <c r="H9" s="1" t="s">
        <v>125</v>
      </c>
      <c r="I9" s="1" t="s">
        <v>7</v>
      </c>
      <c r="J9" s="1" t="s">
        <v>127</v>
      </c>
      <c r="K9" s="1" t="s">
        <v>78</v>
      </c>
      <c r="L9" s="1" t="s">
        <v>128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183</v>
      </c>
      <c r="G10" s="1" t="s">
        <v>184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5</v>
      </c>
    </row>
    <row r="12" spans="1:13" x14ac:dyDescent="0.2">
      <c r="B12" s="1" t="s">
        <v>775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8">
        <v>0</v>
      </c>
      <c r="J12" s="37">
        <v>0</v>
      </c>
      <c r="K12" s="37">
        <v>0</v>
      </c>
      <c r="L12" s="37">
        <v>0</v>
      </c>
      <c r="M12" s="1" t="s">
        <v>5</v>
      </c>
    </row>
    <row r="13" spans="1:13" x14ac:dyDescent="0.2">
      <c r="B13" s="1" t="s">
        <v>969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8">
        <v>0</v>
      </c>
      <c r="J13" s="37">
        <v>0</v>
      </c>
      <c r="K13" s="37">
        <v>0</v>
      </c>
      <c r="L13" s="37">
        <v>0</v>
      </c>
      <c r="M13" s="1" t="s">
        <v>5</v>
      </c>
    </row>
    <row r="14" spans="1:13" x14ac:dyDescent="0.2">
      <c r="B14" s="1" t="s">
        <v>776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8">
        <v>0</v>
      </c>
      <c r="J14" s="37">
        <v>0</v>
      </c>
      <c r="K14" s="37">
        <v>0</v>
      </c>
      <c r="L14" s="37">
        <v>0</v>
      </c>
      <c r="M14" s="1" t="s">
        <v>5</v>
      </c>
    </row>
    <row r="15" spans="1:13" x14ac:dyDescent="0.2">
      <c r="B15" s="1" t="s">
        <v>970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8">
        <v>0</v>
      </c>
      <c r="J15" s="37">
        <v>0</v>
      </c>
      <c r="K15" s="37">
        <v>0</v>
      </c>
      <c r="L15" s="37">
        <v>0</v>
      </c>
      <c r="M15" s="1" t="s">
        <v>5</v>
      </c>
    </row>
    <row r="16" spans="1:13" x14ac:dyDescent="0.2">
      <c r="B16" s="1" t="s">
        <v>971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8">
        <v>0</v>
      </c>
      <c r="J16" s="37">
        <v>0</v>
      </c>
      <c r="K16" s="37">
        <v>0</v>
      </c>
      <c r="L16" s="37">
        <v>0</v>
      </c>
      <c r="M16" s="1" t="s">
        <v>5</v>
      </c>
    </row>
    <row r="17" spans="1:13" x14ac:dyDescent="0.2">
      <c r="B17" s="1" t="s">
        <v>781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8">
        <v>0</v>
      </c>
      <c r="J17" s="37">
        <v>0</v>
      </c>
      <c r="K17" s="37">
        <v>0</v>
      </c>
      <c r="L17" s="37">
        <v>0</v>
      </c>
      <c r="M17" s="1" t="s">
        <v>5</v>
      </c>
    </row>
    <row r="18" spans="1:13" x14ac:dyDescent="0.2">
      <c r="B18" s="1" t="s">
        <v>611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8">
        <v>0</v>
      </c>
      <c r="J18" s="37">
        <v>0</v>
      </c>
      <c r="K18" s="37">
        <v>0</v>
      </c>
      <c r="L18" s="37">
        <v>0</v>
      </c>
      <c r="M18" s="1" t="s">
        <v>5</v>
      </c>
    </row>
    <row r="19" spans="1:13" x14ac:dyDescent="0.2">
      <c r="B19" s="1" t="s">
        <v>972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8">
        <v>0</v>
      </c>
      <c r="J19" s="37">
        <v>0</v>
      </c>
      <c r="K19" s="37">
        <v>0</v>
      </c>
      <c r="L19" s="37">
        <v>0</v>
      </c>
      <c r="M19" s="1" t="s">
        <v>5</v>
      </c>
    </row>
    <row r="20" spans="1:13" x14ac:dyDescent="0.2">
      <c r="B20" s="1" t="s">
        <v>776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8">
        <v>0</v>
      </c>
      <c r="J20" s="37">
        <v>0</v>
      </c>
      <c r="K20" s="37">
        <v>0</v>
      </c>
      <c r="L20" s="37">
        <v>0</v>
      </c>
      <c r="M20" s="1" t="s">
        <v>5</v>
      </c>
    </row>
    <row r="21" spans="1:13" x14ac:dyDescent="0.2">
      <c r="B21" s="1" t="s">
        <v>785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8">
        <v>0</v>
      </c>
      <c r="J21" s="37">
        <v>0</v>
      </c>
      <c r="K21" s="37">
        <v>0</v>
      </c>
      <c r="L21" s="37">
        <v>0</v>
      </c>
      <c r="M21" s="1" t="s">
        <v>5</v>
      </c>
    </row>
    <row r="22" spans="1:13" x14ac:dyDescent="0.2">
      <c r="B22" s="1" t="s">
        <v>781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8">
        <v>0</v>
      </c>
      <c r="J22" s="37">
        <v>0</v>
      </c>
      <c r="K22" s="37">
        <v>0</v>
      </c>
      <c r="L22" s="37">
        <v>0</v>
      </c>
      <c r="M22" s="1" t="s">
        <v>5</v>
      </c>
    </row>
    <row r="23" spans="1:13" x14ac:dyDescent="0.2">
      <c r="B23" s="1" t="s">
        <v>786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8">
        <v>0</v>
      </c>
      <c r="J23" s="37">
        <v>0</v>
      </c>
      <c r="K23" s="37">
        <v>0</v>
      </c>
      <c r="L23" s="37">
        <v>0</v>
      </c>
      <c r="M23" s="1" t="s">
        <v>5</v>
      </c>
    </row>
    <row r="24" spans="1:13" x14ac:dyDescent="0.2">
      <c r="B24" s="1" t="s">
        <v>611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8">
        <v>0</v>
      </c>
      <c r="J24" s="37">
        <v>0</v>
      </c>
      <c r="K24" s="37">
        <v>0</v>
      </c>
      <c r="L24" s="37">
        <v>0</v>
      </c>
      <c r="M24" s="1" t="s">
        <v>5</v>
      </c>
    </row>
    <row r="25" spans="1:13" x14ac:dyDescent="0.2">
      <c r="B25" s="36" t="s">
        <v>118</v>
      </c>
    </row>
    <row r="26" spans="1:13" x14ac:dyDescent="0.2">
      <c r="B26" s="36" t="s">
        <v>169</v>
      </c>
    </row>
    <row r="27" spans="1:13" x14ac:dyDescent="0.2">
      <c r="B27" s="75" t="s">
        <v>67</v>
      </c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</row>
    <row r="28" spans="1:13" s="87" customFormat="1" x14ac:dyDescent="0.2">
      <c r="A28" s="87" t="s">
        <v>1128</v>
      </c>
    </row>
  </sheetData>
  <mergeCells count="3">
    <mergeCell ref="B27:M27"/>
    <mergeCell ref="A1:XFD1"/>
    <mergeCell ref="A28:XFD2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rightToLeft="1" topLeftCell="A22" workbookViewId="0">
      <selection activeCell="A45" sqref="A45:XFD45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87" customFormat="1" x14ac:dyDescent="0.2">
      <c r="A1" s="87" t="s">
        <v>1127</v>
      </c>
    </row>
    <row r="2" spans="1:12" s="53" customFormat="1" ht="14.25" customHeight="1" x14ac:dyDescent="0.2">
      <c r="A2" s="50"/>
      <c r="B2" s="51" t="s">
        <v>1125</v>
      </c>
      <c r="C2" s="52">
        <v>44560</v>
      </c>
    </row>
    <row r="3" spans="1:12" s="49" customFormat="1" x14ac:dyDescent="0.2">
      <c r="B3" s="54" t="s">
        <v>1</v>
      </c>
      <c r="C3" s="51" t="s">
        <v>1126</v>
      </c>
    </row>
    <row r="4" spans="1:12" s="49" customFormat="1" x14ac:dyDescent="0.2">
      <c r="B4" s="54" t="s">
        <v>2</v>
      </c>
      <c r="C4" s="55" t="s">
        <v>3</v>
      </c>
    </row>
    <row r="5" spans="1:12" s="49" customFormat="1" x14ac:dyDescent="0.2">
      <c r="B5" s="54" t="s">
        <v>4</v>
      </c>
      <c r="C5" s="51">
        <v>392</v>
      </c>
    </row>
    <row r="6" spans="1:12" s="49" customFormat="1" x14ac:dyDescent="0.2">
      <c r="B6" s="54"/>
      <c r="C6" s="51"/>
    </row>
    <row r="7" spans="1:12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973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69</v>
      </c>
      <c r="C9" s="1" t="s">
        <v>70</v>
      </c>
      <c r="D9" s="1" t="s">
        <v>172</v>
      </c>
      <c r="E9" s="1" t="s">
        <v>74</v>
      </c>
      <c r="F9" s="1" t="s">
        <v>122</v>
      </c>
      <c r="G9" s="1" t="s">
        <v>124</v>
      </c>
      <c r="H9" s="1" t="s">
        <v>125</v>
      </c>
      <c r="I9" s="1" t="s">
        <v>7</v>
      </c>
      <c r="J9" s="1" t="s">
        <v>78</v>
      </c>
      <c r="K9" s="1" t="s">
        <v>128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130</v>
      </c>
      <c r="H10" s="1" t="s">
        <v>131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5</v>
      </c>
    </row>
    <row r="12" spans="1:12" x14ac:dyDescent="0.2">
      <c r="B12" s="1" t="s">
        <v>788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8">
        <v>18248.259999999998</v>
      </c>
      <c r="J12" s="37">
        <v>1</v>
      </c>
      <c r="K12" s="37">
        <v>8.2000000000000007E-3</v>
      </c>
      <c r="L12" s="1" t="s">
        <v>5</v>
      </c>
    </row>
    <row r="13" spans="1:12" x14ac:dyDescent="0.2">
      <c r="B13" s="1" t="s">
        <v>974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8">
        <v>18248.259999999998</v>
      </c>
      <c r="J13" s="37">
        <v>1</v>
      </c>
      <c r="K13" s="37">
        <v>8.2000000000000007E-3</v>
      </c>
      <c r="L13" s="1" t="s">
        <v>5</v>
      </c>
    </row>
    <row r="14" spans="1:12" x14ac:dyDescent="0.2">
      <c r="B14" s="1" t="s">
        <v>776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8">
        <v>0</v>
      </c>
      <c r="J14" s="37">
        <v>0</v>
      </c>
      <c r="K14" s="37">
        <v>0</v>
      </c>
      <c r="L14" s="1" t="s">
        <v>5</v>
      </c>
    </row>
    <row r="15" spans="1:12" x14ac:dyDescent="0.2">
      <c r="B15" s="1" t="s">
        <v>970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8">
        <v>18248.259999999998</v>
      </c>
      <c r="J15" s="37">
        <v>1</v>
      </c>
      <c r="K15" s="37">
        <v>8.2000000000000007E-3</v>
      </c>
      <c r="L15" s="1" t="s">
        <v>5</v>
      </c>
    </row>
    <row r="16" spans="1:12" x14ac:dyDescent="0.2">
      <c r="B16" s="39" t="s">
        <v>975</v>
      </c>
      <c r="C16" s="40">
        <v>9906553</v>
      </c>
      <c r="D16" s="39" t="s">
        <v>792</v>
      </c>
      <c r="E16" s="39" t="s">
        <v>47</v>
      </c>
      <c r="F16" s="39" t="s">
        <v>927</v>
      </c>
      <c r="G16" s="42">
        <v>-10615000</v>
      </c>
      <c r="H16" s="42">
        <v>-1.65</v>
      </c>
      <c r="I16" s="42">
        <v>546.24</v>
      </c>
      <c r="J16" s="41">
        <v>2.9899999999999999E-2</v>
      </c>
      <c r="K16" s="41">
        <v>2.0000000000000001E-4</v>
      </c>
      <c r="L16" s="39" t="s">
        <v>5</v>
      </c>
    </row>
    <row r="17" spans="2:12" x14ac:dyDescent="0.2">
      <c r="B17" s="39" t="s">
        <v>976</v>
      </c>
      <c r="C17" s="40">
        <v>9906415</v>
      </c>
      <c r="D17" s="39" t="s">
        <v>792</v>
      </c>
      <c r="E17" s="39" t="s">
        <v>47</v>
      </c>
      <c r="F17" s="39" t="s">
        <v>977</v>
      </c>
      <c r="G17" s="42">
        <v>-8000000</v>
      </c>
      <c r="H17" s="42">
        <v>-3.73</v>
      </c>
      <c r="I17" s="42">
        <v>927.14</v>
      </c>
      <c r="J17" s="41">
        <v>5.0799999999999998E-2</v>
      </c>
      <c r="K17" s="41">
        <v>4.0000000000000002E-4</v>
      </c>
      <c r="L17" s="39" t="s">
        <v>5</v>
      </c>
    </row>
    <row r="18" spans="2:12" x14ac:dyDescent="0.2">
      <c r="B18" s="39" t="s">
        <v>978</v>
      </c>
      <c r="C18" s="40">
        <v>9906490</v>
      </c>
      <c r="D18" s="39" t="s">
        <v>792</v>
      </c>
      <c r="E18" s="39" t="s">
        <v>47</v>
      </c>
      <c r="F18" s="39" t="s">
        <v>979</v>
      </c>
      <c r="G18" s="42">
        <v>-9350000</v>
      </c>
      <c r="H18" s="42">
        <v>0.24</v>
      </c>
      <c r="I18" s="42">
        <v>-70.08</v>
      </c>
      <c r="J18" s="41">
        <v>-3.8E-3</v>
      </c>
      <c r="K18" s="41">
        <v>0</v>
      </c>
      <c r="L18" s="39" t="s">
        <v>5</v>
      </c>
    </row>
    <row r="19" spans="2:12" x14ac:dyDescent="0.2">
      <c r="B19" s="39" t="s">
        <v>980</v>
      </c>
      <c r="C19" s="40">
        <v>9906438</v>
      </c>
      <c r="D19" s="39" t="s">
        <v>792</v>
      </c>
      <c r="E19" s="39" t="s">
        <v>51</v>
      </c>
      <c r="F19" s="39" t="s">
        <v>981</v>
      </c>
      <c r="G19" s="42">
        <v>-1200000</v>
      </c>
      <c r="H19" s="42">
        <v>-3.19</v>
      </c>
      <c r="I19" s="42">
        <v>129.88</v>
      </c>
      <c r="J19" s="41">
        <v>7.1000000000000004E-3</v>
      </c>
      <c r="K19" s="41">
        <v>1E-4</v>
      </c>
      <c r="L19" s="39" t="s">
        <v>5</v>
      </c>
    </row>
    <row r="20" spans="2:12" x14ac:dyDescent="0.2">
      <c r="B20" s="39" t="s">
        <v>982</v>
      </c>
      <c r="C20" s="40">
        <v>9906481</v>
      </c>
      <c r="D20" s="39" t="s">
        <v>792</v>
      </c>
      <c r="E20" s="39" t="s">
        <v>47</v>
      </c>
      <c r="F20" s="39" t="s">
        <v>983</v>
      </c>
      <c r="G20" s="42">
        <v>-6000000</v>
      </c>
      <c r="H20" s="42">
        <v>-0.67</v>
      </c>
      <c r="I20" s="42">
        <v>124.24</v>
      </c>
      <c r="J20" s="41">
        <v>6.7999999999999996E-3</v>
      </c>
      <c r="K20" s="41">
        <v>1E-4</v>
      </c>
      <c r="L20" s="39" t="s">
        <v>5</v>
      </c>
    </row>
    <row r="21" spans="2:12" x14ac:dyDescent="0.2">
      <c r="B21" s="39" t="s">
        <v>984</v>
      </c>
      <c r="C21" s="40">
        <v>9906489</v>
      </c>
      <c r="D21" s="39" t="s">
        <v>792</v>
      </c>
      <c r="E21" s="39" t="s">
        <v>47</v>
      </c>
      <c r="F21" s="39" t="s">
        <v>979</v>
      </c>
      <c r="G21" s="42">
        <v>-6650000</v>
      </c>
      <c r="H21" s="42">
        <v>0.19</v>
      </c>
      <c r="I21" s="42">
        <v>-39.85</v>
      </c>
      <c r="J21" s="41">
        <v>-2.2000000000000001E-3</v>
      </c>
      <c r="K21" s="41">
        <v>0</v>
      </c>
      <c r="L21" s="39" t="s">
        <v>5</v>
      </c>
    </row>
    <row r="22" spans="2:12" x14ac:dyDescent="0.2">
      <c r="B22" s="39" t="s">
        <v>985</v>
      </c>
      <c r="C22" s="40">
        <v>9906226</v>
      </c>
      <c r="D22" s="39" t="s">
        <v>792</v>
      </c>
      <c r="E22" s="39" t="s">
        <v>55</v>
      </c>
      <c r="F22" s="39" t="s">
        <v>986</v>
      </c>
      <c r="G22" s="42">
        <v>-4090000</v>
      </c>
      <c r="H22" s="42">
        <v>-9.7100000000000009</v>
      </c>
      <c r="I22" s="42">
        <v>1398.14</v>
      </c>
      <c r="J22" s="41">
        <v>7.6600000000000001E-2</v>
      </c>
      <c r="K22" s="41">
        <v>5.9999999999999995E-4</v>
      </c>
      <c r="L22" s="39" t="s">
        <v>5</v>
      </c>
    </row>
    <row r="23" spans="2:12" x14ac:dyDescent="0.2">
      <c r="B23" s="39" t="s">
        <v>987</v>
      </c>
      <c r="C23" s="40">
        <v>9906555</v>
      </c>
      <c r="D23" s="39" t="s">
        <v>792</v>
      </c>
      <c r="E23" s="39" t="s">
        <v>47</v>
      </c>
      <c r="F23" s="39" t="s">
        <v>988</v>
      </c>
      <c r="G23" s="42">
        <v>-13000000</v>
      </c>
      <c r="H23" s="42">
        <v>-0.96</v>
      </c>
      <c r="I23" s="42">
        <v>390.08</v>
      </c>
      <c r="J23" s="41">
        <v>2.1399999999999999E-2</v>
      </c>
      <c r="K23" s="41">
        <v>2.0000000000000001E-4</v>
      </c>
      <c r="L23" s="39" t="s">
        <v>5</v>
      </c>
    </row>
    <row r="24" spans="2:12" x14ac:dyDescent="0.2">
      <c r="B24" s="39" t="s">
        <v>989</v>
      </c>
      <c r="C24" s="40">
        <v>9906538</v>
      </c>
      <c r="D24" s="39" t="s">
        <v>792</v>
      </c>
      <c r="E24" s="39" t="s">
        <v>55</v>
      </c>
      <c r="F24" s="39" t="s">
        <v>990</v>
      </c>
      <c r="G24" s="42">
        <v>1832000</v>
      </c>
      <c r="H24" s="42">
        <v>0.17</v>
      </c>
      <c r="I24" s="42">
        <v>10.9</v>
      </c>
      <c r="J24" s="41">
        <v>5.9999999999999995E-4</v>
      </c>
      <c r="K24" s="41">
        <v>0</v>
      </c>
      <c r="L24" s="39" t="s">
        <v>5</v>
      </c>
    </row>
    <row r="25" spans="2:12" x14ac:dyDescent="0.2">
      <c r="B25" s="39" t="s">
        <v>991</v>
      </c>
      <c r="C25" s="40">
        <v>9906444</v>
      </c>
      <c r="D25" s="39" t="s">
        <v>792</v>
      </c>
      <c r="E25" s="39" t="s">
        <v>55</v>
      </c>
      <c r="F25" s="39" t="s">
        <v>981</v>
      </c>
      <c r="G25" s="42">
        <v>1150000</v>
      </c>
      <c r="H25" s="42">
        <v>-6.26</v>
      </c>
      <c r="I25" s="42">
        <v>-253.4</v>
      </c>
      <c r="J25" s="41">
        <v>-1.3899999999999999E-2</v>
      </c>
      <c r="K25" s="41">
        <v>-1E-4</v>
      </c>
      <c r="L25" s="39" t="s">
        <v>5</v>
      </c>
    </row>
    <row r="26" spans="2:12" x14ac:dyDescent="0.2">
      <c r="B26" s="39" t="s">
        <v>992</v>
      </c>
      <c r="C26" s="40">
        <v>9906436</v>
      </c>
      <c r="D26" s="39" t="s">
        <v>792</v>
      </c>
      <c r="E26" s="39" t="s">
        <v>55</v>
      </c>
      <c r="F26" s="39" t="s">
        <v>981</v>
      </c>
      <c r="G26" s="42">
        <v>-1800000</v>
      </c>
      <c r="H26" s="42">
        <v>-6.38</v>
      </c>
      <c r="I26" s="42">
        <v>404.6</v>
      </c>
      <c r="J26" s="41">
        <v>2.2200000000000001E-2</v>
      </c>
      <c r="K26" s="41">
        <v>2.0000000000000001E-4</v>
      </c>
      <c r="L26" s="39" t="s">
        <v>5</v>
      </c>
    </row>
    <row r="27" spans="2:12" x14ac:dyDescent="0.2">
      <c r="B27" s="39" t="s">
        <v>991</v>
      </c>
      <c r="C27" s="40">
        <v>9906445</v>
      </c>
      <c r="D27" s="39" t="s">
        <v>792</v>
      </c>
      <c r="E27" s="39" t="s">
        <v>55</v>
      </c>
      <c r="F27" s="39" t="s">
        <v>981</v>
      </c>
      <c r="G27" s="42">
        <v>-1150000</v>
      </c>
      <c r="H27" s="42">
        <v>-6.26</v>
      </c>
      <c r="I27" s="42">
        <v>253.4</v>
      </c>
      <c r="J27" s="41">
        <v>1.3899999999999999E-2</v>
      </c>
      <c r="K27" s="41">
        <v>1E-4</v>
      </c>
      <c r="L27" s="39" t="s">
        <v>5</v>
      </c>
    </row>
    <row r="28" spans="2:12" x14ac:dyDescent="0.2">
      <c r="B28" s="39" t="s">
        <v>993</v>
      </c>
      <c r="C28" s="40">
        <v>9906554</v>
      </c>
      <c r="D28" s="39" t="s">
        <v>792</v>
      </c>
      <c r="E28" s="39" t="s">
        <v>55</v>
      </c>
      <c r="F28" s="39" t="s">
        <v>994</v>
      </c>
      <c r="G28" s="42">
        <v>-300000</v>
      </c>
      <c r="H28" s="42">
        <v>-1.37</v>
      </c>
      <c r="I28" s="42">
        <v>14.44</v>
      </c>
      <c r="J28" s="41">
        <v>8.0000000000000004E-4</v>
      </c>
      <c r="K28" s="41">
        <v>0</v>
      </c>
      <c r="L28" s="39" t="s">
        <v>5</v>
      </c>
    </row>
    <row r="29" spans="2:12" x14ac:dyDescent="0.2">
      <c r="B29" s="39" t="s">
        <v>995</v>
      </c>
      <c r="C29" s="40">
        <v>9906484</v>
      </c>
      <c r="D29" s="39" t="s">
        <v>792</v>
      </c>
      <c r="E29" s="39" t="s">
        <v>47</v>
      </c>
      <c r="F29" s="39" t="s">
        <v>996</v>
      </c>
      <c r="G29" s="42">
        <v>-8900000</v>
      </c>
      <c r="H29" s="42">
        <v>0.11</v>
      </c>
      <c r="I29" s="42">
        <v>-31.09</v>
      </c>
      <c r="J29" s="41">
        <v>-1.6999999999999999E-3</v>
      </c>
      <c r="K29" s="41">
        <v>0</v>
      </c>
      <c r="L29" s="39" t="s">
        <v>5</v>
      </c>
    </row>
    <row r="30" spans="2:12" x14ac:dyDescent="0.2">
      <c r="B30" s="39" t="s">
        <v>997</v>
      </c>
      <c r="C30" s="40">
        <v>9906376</v>
      </c>
      <c r="D30" s="39" t="s">
        <v>792</v>
      </c>
      <c r="E30" s="39" t="s">
        <v>55</v>
      </c>
      <c r="F30" s="39" t="s">
        <v>998</v>
      </c>
      <c r="G30" s="42">
        <v>-550000</v>
      </c>
      <c r="H30" s="42">
        <v>-7.98</v>
      </c>
      <c r="I30" s="42">
        <v>154.63</v>
      </c>
      <c r="J30" s="41">
        <v>8.5000000000000006E-3</v>
      </c>
      <c r="K30" s="41">
        <v>1E-4</v>
      </c>
      <c r="L30" s="39" t="s">
        <v>5</v>
      </c>
    </row>
    <row r="31" spans="2:12" x14ac:dyDescent="0.2">
      <c r="B31" s="39" t="s">
        <v>999</v>
      </c>
      <c r="C31" s="40">
        <v>9906437</v>
      </c>
      <c r="D31" s="39" t="s">
        <v>792</v>
      </c>
      <c r="E31" s="39" t="s">
        <v>49</v>
      </c>
      <c r="F31" s="39" t="s">
        <v>981</v>
      </c>
      <c r="G31" s="42">
        <v>-2400000</v>
      </c>
      <c r="H31" s="42">
        <v>-5.14</v>
      </c>
      <c r="I31" s="42">
        <v>517.58000000000004</v>
      </c>
      <c r="J31" s="41">
        <v>2.8400000000000002E-2</v>
      </c>
      <c r="K31" s="41">
        <v>2.0000000000000001E-4</v>
      </c>
      <c r="L31" s="39" t="s">
        <v>5</v>
      </c>
    </row>
    <row r="32" spans="2:12" x14ac:dyDescent="0.2">
      <c r="B32" s="39" t="s">
        <v>1000</v>
      </c>
      <c r="C32" s="40">
        <v>9906435</v>
      </c>
      <c r="D32" s="39" t="s">
        <v>792</v>
      </c>
      <c r="E32" s="39" t="s">
        <v>47</v>
      </c>
      <c r="F32" s="39" t="s">
        <v>981</v>
      </c>
      <c r="G32" s="42">
        <v>-119400000</v>
      </c>
      <c r="H32" s="42">
        <v>-3.54</v>
      </c>
      <c r="I32" s="42">
        <v>13134.36</v>
      </c>
      <c r="J32" s="41">
        <v>0.7198</v>
      </c>
      <c r="K32" s="41">
        <v>5.8999999999999999E-3</v>
      </c>
      <c r="L32" s="39" t="s">
        <v>5</v>
      </c>
    </row>
    <row r="33" spans="1:12" x14ac:dyDescent="0.2">
      <c r="B33" s="39" t="s">
        <v>1001</v>
      </c>
      <c r="C33" s="40">
        <v>9905949</v>
      </c>
      <c r="D33" s="39" t="s">
        <v>792</v>
      </c>
      <c r="E33" s="39" t="s">
        <v>47</v>
      </c>
      <c r="F33" s="39" t="s">
        <v>838</v>
      </c>
      <c r="G33" s="42">
        <v>-4545000</v>
      </c>
      <c r="H33" s="42">
        <v>-4.51</v>
      </c>
      <c r="I33" s="42">
        <v>637.05999999999995</v>
      </c>
      <c r="J33" s="41">
        <v>3.49E-2</v>
      </c>
      <c r="K33" s="41">
        <v>2.9999999999999997E-4</v>
      </c>
      <c r="L33" s="39" t="s">
        <v>5</v>
      </c>
    </row>
    <row r="34" spans="1:12" x14ac:dyDescent="0.2">
      <c r="B34" s="1" t="s">
        <v>971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1" t="s">
        <v>5</v>
      </c>
      <c r="I34" s="38">
        <v>0</v>
      </c>
      <c r="J34" s="37">
        <v>0</v>
      </c>
      <c r="K34" s="37">
        <v>0</v>
      </c>
      <c r="L34" s="1" t="s">
        <v>5</v>
      </c>
    </row>
    <row r="35" spans="1:12" x14ac:dyDescent="0.2">
      <c r="B35" s="1" t="s">
        <v>781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1" t="s">
        <v>5</v>
      </c>
      <c r="I35" s="38">
        <v>0</v>
      </c>
      <c r="J35" s="37">
        <v>0</v>
      </c>
      <c r="K35" s="37">
        <v>0</v>
      </c>
      <c r="L35" s="1" t="s">
        <v>5</v>
      </c>
    </row>
    <row r="36" spans="1:12" x14ac:dyDescent="0.2">
      <c r="B36" s="1" t="s">
        <v>611</v>
      </c>
      <c r="C36" s="1" t="s">
        <v>5</v>
      </c>
      <c r="D36" s="1" t="s">
        <v>5</v>
      </c>
      <c r="E36" s="1" t="s">
        <v>5</v>
      </c>
      <c r="F36" s="1" t="s">
        <v>5</v>
      </c>
      <c r="G36" s="1" t="s">
        <v>5</v>
      </c>
      <c r="H36" s="1" t="s">
        <v>5</v>
      </c>
      <c r="I36" s="38">
        <v>0</v>
      </c>
      <c r="J36" s="37">
        <v>0</v>
      </c>
      <c r="K36" s="37">
        <v>0</v>
      </c>
      <c r="L36" s="1" t="s">
        <v>5</v>
      </c>
    </row>
    <row r="37" spans="1:12" x14ac:dyDescent="0.2">
      <c r="B37" s="1" t="s">
        <v>1002</v>
      </c>
      <c r="C37" s="1" t="s">
        <v>5</v>
      </c>
      <c r="D37" s="1" t="s">
        <v>5</v>
      </c>
      <c r="E37" s="1" t="s">
        <v>5</v>
      </c>
      <c r="F37" s="1" t="s">
        <v>5</v>
      </c>
      <c r="G37" s="1" t="s">
        <v>5</v>
      </c>
      <c r="H37" s="1" t="s">
        <v>5</v>
      </c>
      <c r="I37" s="38">
        <v>0</v>
      </c>
      <c r="J37" s="37">
        <v>0</v>
      </c>
      <c r="K37" s="37">
        <v>0</v>
      </c>
      <c r="L37" s="1" t="s">
        <v>5</v>
      </c>
    </row>
    <row r="38" spans="1:12" x14ac:dyDescent="0.2">
      <c r="B38" s="1" t="s">
        <v>776</v>
      </c>
      <c r="C38" s="1" t="s">
        <v>5</v>
      </c>
      <c r="D38" s="1" t="s">
        <v>5</v>
      </c>
      <c r="E38" s="1" t="s">
        <v>5</v>
      </c>
      <c r="F38" s="1" t="s">
        <v>5</v>
      </c>
      <c r="G38" s="1" t="s">
        <v>5</v>
      </c>
      <c r="H38" s="1" t="s">
        <v>5</v>
      </c>
      <c r="I38" s="38">
        <v>0</v>
      </c>
      <c r="J38" s="37">
        <v>0</v>
      </c>
      <c r="K38" s="37">
        <v>0</v>
      </c>
      <c r="L38" s="1" t="s">
        <v>5</v>
      </c>
    </row>
    <row r="39" spans="1:12" x14ac:dyDescent="0.2">
      <c r="B39" s="1" t="s">
        <v>785</v>
      </c>
      <c r="C39" s="1" t="s">
        <v>5</v>
      </c>
      <c r="D39" s="1" t="s">
        <v>5</v>
      </c>
      <c r="E39" s="1" t="s">
        <v>5</v>
      </c>
      <c r="F39" s="1" t="s">
        <v>5</v>
      </c>
      <c r="G39" s="1" t="s">
        <v>5</v>
      </c>
      <c r="H39" s="1" t="s">
        <v>5</v>
      </c>
      <c r="I39" s="38">
        <v>0</v>
      </c>
      <c r="J39" s="37">
        <v>0</v>
      </c>
      <c r="K39" s="37">
        <v>0</v>
      </c>
      <c r="L39" s="1" t="s">
        <v>5</v>
      </c>
    </row>
    <row r="40" spans="1:12" x14ac:dyDescent="0.2">
      <c r="B40" s="1" t="s">
        <v>781</v>
      </c>
      <c r="C40" s="1" t="s">
        <v>5</v>
      </c>
      <c r="D40" s="1" t="s">
        <v>5</v>
      </c>
      <c r="E40" s="1" t="s">
        <v>5</v>
      </c>
      <c r="F40" s="1" t="s">
        <v>5</v>
      </c>
      <c r="G40" s="1" t="s">
        <v>5</v>
      </c>
      <c r="H40" s="1" t="s">
        <v>5</v>
      </c>
      <c r="I40" s="38">
        <v>0</v>
      </c>
      <c r="J40" s="37">
        <v>0</v>
      </c>
      <c r="K40" s="37">
        <v>0</v>
      </c>
      <c r="L40" s="1" t="s">
        <v>5</v>
      </c>
    </row>
    <row r="41" spans="1:12" x14ac:dyDescent="0.2">
      <c r="B41" s="1" t="s">
        <v>611</v>
      </c>
      <c r="C41" s="1" t="s">
        <v>5</v>
      </c>
      <c r="D41" s="1" t="s">
        <v>5</v>
      </c>
      <c r="E41" s="1" t="s">
        <v>5</v>
      </c>
      <c r="F41" s="1" t="s">
        <v>5</v>
      </c>
      <c r="G41" s="1" t="s">
        <v>5</v>
      </c>
      <c r="H41" s="1" t="s">
        <v>5</v>
      </c>
      <c r="I41" s="38">
        <v>0</v>
      </c>
      <c r="J41" s="37">
        <v>0</v>
      </c>
      <c r="K41" s="37">
        <v>0</v>
      </c>
      <c r="L41" s="1" t="s">
        <v>5</v>
      </c>
    </row>
    <row r="42" spans="1:12" x14ac:dyDescent="0.2">
      <c r="B42" s="36" t="s">
        <v>118</v>
      </c>
    </row>
    <row r="43" spans="1:12" x14ac:dyDescent="0.2">
      <c r="B43" s="36" t="s">
        <v>169</v>
      </c>
    </row>
    <row r="44" spans="1:12" x14ac:dyDescent="0.2">
      <c r="B44" s="76" t="s">
        <v>67</v>
      </c>
      <c r="C44" s="57"/>
      <c r="D44" s="57"/>
      <c r="E44" s="57"/>
      <c r="F44" s="57"/>
      <c r="G44" s="57"/>
      <c r="H44" s="57"/>
      <c r="I44" s="57"/>
      <c r="J44" s="57"/>
      <c r="K44" s="57"/>
      <c r="L44" s="57"/>
    </row>
    <row r="45" spans="1:12" s="87" customFormat="1" x14ac:dyDescent="0.2">
      <c r="A45" s="87" t="s">
        <v>1128</v>
      </c>
    </row>
  </sheetData>
  <mergeCells count="3">
    <mergeCell ref="B44:L44"/>
    <mergeCell ref="A1:XFD1"/>
    <mergeCell ref="A45:XFD4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7" customFormat="1" x14ac:dyDescent="0.2">
      <c r="A1" s="87" t="s">
        <v>1127</v>
      </c>
    </row>
    <row r="2" spans="1:18" s="53" customFormat="1" ht="14.25" customHeight="1" x14ac:dyDescent="0.2">
      <c r="A2" s="50"/>
      <c r="B2" s="51" t="s">
        <v>1125</v>
      </c>
      <c r="C2" s="52">
        <v>44560</v>
      </c>
    </row>
    <row r="3" spans="1:18" s="49" customFormat="1" x14ac:dyDescent="0.2">
      <c r="B3" s="54" t="s">
        <v>1</v>
      </c>
      <c r="C3" s="51" t="s">
        <v>1126</v>
      </c>
    </row>
    <row r="4" spans="1:18" s="49" customFormat="1" x14ac:dyDescent="0.2">
      <c r="B4" s="54" t="s">
        <v>2</v>
      </c>
      <c r="C4" s="55" t="s">
        <v>3</v>
      </c>
    </row>
    <row r="5" spans="1:18" s="49" customFormat="1" x14ac:dyDescent="0.2">
      <c r="B5" s="54" t="s">
        <v>4</v>
      </c>
      <c r="C5" s="51">
        <v>392</v>
      </c>
    </row>
    <row r="6" spans="1:18" s="49" customFormat="1" x14ac:dyDescent="0.2">
      <c r="B6" s="54"/>
      <c r="C6" s="51"/>
    </row>
    <row r="7" spans="1:18" x14ac:dyDescent="0.2">
      <c r="B7" s="3" t="s">
        <v>810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1003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69</v>
      </c>
      <c r="C9" s="1" t="s">
        <v>70</v>
      </c>
      <c r="D9" s="1" t="s">
        <v>802</v>
      </c>
      <c r="E9" s="1" t="s">
        <v>72</v>
      </c>
      <c r="F9" s="1" t="s">
        <v>73</v>
      </c>
      <c r="G9" s="1" t="s">
        <v>122</v>
      </c>
      <c r="H9" s="1" t="s">
        <v>123</v>
      </c>
      <c r="I9" s="1" t="s">
        <v>74</v>
      </c>
      <c r="J9" s="1" t="s">
        <v>75</v>
      </c>
      <c r="K9" s="1" t="s">
        <v>76</v>
      </c>
      <c r="L9" s="1" t="s">
        <v>124</v>
      </c>
      <c r="M9" s="1" t="s">
        <v>125</v>
      </c>
      <c r="N9" s="1" t="s">
        <v>7</v>
      </c>
      <c r="O9" s="1" t="s">
        <v>127</v>
      </c>
      <c r="P9" s="1" t="s">
        <v>78</v>
      </c>
      <c r="Q9" s="1" t="s">
        <v>128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183</v>
      </c>
      <c r="H10" s="1" t="s">
        <v>129</v>
      </c>
      <c r="I10" s="1" t="s">
        <v>5</v>
      </c>
      <c r="J10" s="1" t="s">
        <v>10</v>
      </c>
      <c r="K10" s="1" t="s">
        <v>10</v>
      </c>
      <c r="L10" s="1" t="s">
        <v>130</v>
      </c>
      <c r="M10" s="1" t="s">
        <v>131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80</v>
      </c>
      <c r="F11" s="1" t="s">
        <v>81</v>
      </c>
      <c r="G11" s="1" t="s">
        <v>82</v>
      </c>
      <c r="H11" s="1" t="s">
        <v>83</v>
      </c>
      <c r="I11" s="1" t="s">
        <v>84</v>
      </c>
      <c r="J11" s="1" t="s">
        <v>85</v>
      </c>
      <c r="K11" s="1" t="s">
        <v>86</v>
      </c>
      <c r="L11" s="1" t="s">
        <v>87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5</v>
      </c>
    </row>
    <row r="12" spans="1:18" x14ac:dyDescent="0.2">
      <c r="B12" s="1" t="s">
        <v>1004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0</v>
      </c>
      <c r="I12" s="1" t="s">
        <v>5</v>
      </c>
      <c r="J12" s="37">
        <v>0</v>
      </c>
      <c r="K12" s="37">
        <v>0</v>
      </c>
      <c r="L12" s="1" t="s">
        <v>5</v>
      </c>
      <c r="M12" s="1" t="s">
        <v>5</v>
      </c>
      <c r="N12" s="38">
        <v>0</v>
      </c>
      <c r="O12" s="1" t="s">
        <v>5</v>
      </c>
      <c r="P12" s="37">
        <v>0</v>
      </c>
      <c r="Q12" s="37">
        <v>0</v>
      </c>
      <c r="R12" s="1" t="s">
        <v>5</v>
      </c>
    </row>
    <row r="13" spans="1:18" x14ac:dyDescent="0.2">
      <c r="B13" s="1" t="s">
        <v>89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8">
        <v>0</v>
      </c>
      <c r="I13" s="1" t="s">
        <v>5</v>
      </c>
      <c r="J13" s="37">
        <v>0</v>
      </c>
      <c r="K13" s="37">
        <v>0</v>
      </c>
      <c r="L13" s="1" t="s">
        <v>5</v>
      </c>
      <c r="M13" s="1" t="s">
        <v>5</v>
      </c>
      <c r="N13" s="38">
        <v>0</v>
      </c>
      <c r="O13" s="1" t="s">
        <v>5</v>
      </c>
      <c r="P13" s="37">
        <v>0</v>
      </c>
      <c r="Q13" s="37">
        <v>0</v>
      </c>
      <c r="R13" s="1" t="s">
        <v>5</v>
      </c>
    </row>
    <row r="14" spans="1:18" x14ac:dyDescent="0.2">
      <c r="B14" s="1" t="s">
        <v>804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8">
        <v>0</v>
      </c>
      <c r="I14" s="1" t="s">
        <v>5</v>
      </c>
      <c r="J14" s="37">
        <v>0</v>
      </c>
      <c r="K14" s="37">
        <v>0</v>
      </c>
      <c r="L14" s="1" t="s">
        <v>5</v>
      </c>
      <c r="M14" s="1" t="s">
        <v>5</v>
      </c>
      <c r="N14" s="38">
        <v>0</v>
      </c>
      <c r="O14" s="1" t="s">
        <v>5</v>
      </c>
      <c r="P14" s="37">
        <v>0</v>
      </c>
      <c r="Q14" s="37">
        <v>0</v>
      </c>
      <c r="R14" s="1" t="s">
        <v>5</v>
      </c>
    </row>
    <row r="15" spans="1:18" x14ac:dyDescent="0.2">
      <c r="B15" s="1" t="s">
        <v>805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8">
        <v>0</v>
      </c>
      <c r="I15" s="1" t="s">
        <v>5</v>
      </c>
      <c r="J15" s="37">
        <v>0</v>
      </c>
      <c r="K15" s="37">
        <v>0</v>
      </c>
      <c r="L15" s="1" t="s">
        <v>5</v>
      </c>
      <c r="M15" s="1" t="s">
        <v>5</v>
      </c>
      <c r="N15" s="38">
        <v>0</v>
      </c>
      <c r="O15" s="1" t="s">
        <v>5</v>
      </c>
      <c r="P15" s="37">
        <v>0</v>
      </c>
      <c r="Q15" s="37">
        <v>0</v>
      </c>
      <c r="R15" s="1" t="s">
        <v>5</v>
      </c>
    </row>
    <row r="16" spans="1:18" x14ac:dyDescent="0.2">
      <c r="B16" s="1" t="s">
        <v>808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8">
        <v>0</v>
      </c>
      <c r="I16" s="1" t="s">
        <v>5</v>
      </c>
      <c r="J16" s="37">
        <v>0</v>
      </c>
      <c r="K16" s="37">
        <v>0</v>
      </c>
      <c r="L16" s="1" t="s">
        <v>5</v>
      </c>
      <c r="M16" s="1" t="s">
        <v>5</v>
      </c>
      <c r="N16" s="38">
        <v>0</v>
      </c>
      <c r="O16" s="1" t="s">
        <v>5</v>
      </c>
      <c r="P16" s="37">
        <v>0</v>
      </c>
      <c r="Q16" s="37">
        <v>0</v>
      </c>
      <c r="R16" s="1" t="s">
        <v>5</v>
      </c>
    </row>
    <row r="17" spans="1:18" x14ac:dyDescent="0.2">
      <c r="B17" s="1" t="s">
        <v>116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8">
        <v>0</v>
      </c>
      <c r="I17" s="1" t="s">
        <v>5</v>
      </c>
      <c r="J17" s="37">
        <v>0</v>
      </c>
      <c r="K17" s="37">
        <v>0</v>
      </c>
      <c r="L17" s="1" t="s">
        <v>5</v>
      </c>
      <c r="M17" s="1" t="s">
        <v>5</v>
      </c>
      <c r="N17" s="38">
        <v>0</v>
      </c>
      <c r="O17" s="1" t="s">
        <v>5</v>
      </c>
      <c r="P17" s="37">
        <v>0</v>
      </c>
      <c r="Q17" s="37">
        <v>0</v>
      </c>
      <c r="R17" s="1" t="s">
        <v>5</v>
      </c>
    </row>
    <row r="18" spans="1:18" x14ac:dyDescent="0.2">
      <c r="B18" s="1" t="s">
        <v>804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8">
        <v>0</v>
      </c>
      <c r="I18" s="1" t="s">
        <v>5</v>
      </c>
      <c r="J18" s="37">
        <v>0</v>
      </c>
      <c r="K18" s="37">
        <v>0</v>
      </c>
      <c r="L18" s="1" t="s">
        <v>5</v>
      </c>
      <c r="M18" s="1" t="s">
        <v>5</v>
      </c>
      <c r="N18" s="38">
        <v>0</v>
      </c>
      <c r="O18" s="1" t="s">
        <v>5</v>
      </c>
      <c r="P18" s="37">
        <v>0</v>
      </c>
      <c r="Q18" s="37">
        <v>0</v>
      </c>
      <c r="R18" s="1" t="s">
        <v>5</v>
      </c>
    </row>
    <row r="19" spans="1:18" x14ac:dyDescent="0.2">
      <c r="B19" s="1" t="s">
        <v>805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8">
        <v>0</v>
      </c>
      <c r="I19" s="1" t="s">
        <v>5</v>
      </c>
      <c r="J19" s="37">
        <v>0</v>
      </c>
      <c r="K19" s="37">
        <v>0</v>
      </c>
      <c r="L19" s="1" t="s">
        <v>5</v>
      </c>
      <c r="M19" s="1" t="s">
        <v>5</v>
      </c>
      <c r="N19" s="38">
        <v>0</v>
      </c>
      <c r="O19" s="1" t="s">
        <v>5</v>
      </c>
      <c r="P19" s="37">
        <v>0</v>
      </c>
      <c r="Q19" s="37">
        <v>0</v>
      </c>
      <c r="R19" s="1" t="s">
        <v>5</v>
      </c>
    </row>
    <row r="20" spans="1:18" x14ac:dyDescent="0.2">
      <c r="B20" s="1" t="s">
        <v>808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8">
        <v>0</v>
      </c>
      <c r="I20" s="1" t="s">
        <v>5</v>
      </c>
      <c r="J20" s="37">
        <v>0</v>
      </c>
      <c r="K20" s="37">
        <v>0</v>
      </c>
      <c r="L20" s="1" t="s">
        <v>5</v>
      </c>
      <c r="M20" s="1" t="s">
        <v>5</v>
      </c>
      <c r="N20" s="38">
        <v>0</v>
      </c>
      <c r="O20" s="1" t="s">
        <v>5</v>
      </c>
      <c r="P20" s="37">
        <v>0</v>
      </c>
      <c r="Q20" s="37">
        <v>0</v>
      </c>
      <c r="R20" s="1" t="s">
        <v>5</v>
      </c>
    </row>
    <row r="21" spans="1:18" x14ac:dyDescent="0.2">
      <c r="B21" s="36" t="s">
        <v>118</v>
      </c>
    </row>
    <row r="22" spans="1:18" x14ac:dyDescent="0.2">
      <c r="B22" s="36" t="s">
        <v>169</v>
      </c>
    </row>
    <row r="23" spans="1:18" x14ac:dyDescent="0.2">
      <c r="B23" s="77" t="s">
        <v>67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</row>
    <row r="24" spans="1:18" s="87" customFormat="1" x14ac:dyDescent="0.2">
      <c r="A24" s="87" t="s">
        <v>1128</v>
      </c>
    </row>
  </sheetData>
  <mergeCells count="3">
    <mergeCell ref="B23:R23"/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rightToLeft="1" topLeftCell="A37" workbookViewId="0">
      <selection activeCell="A57" sqref="A57:XFD57"/>
    </sheetView>
  </sheetViews>
  <sheetFormatPr defaultRowHeight="14.25" x14ac:dyDescent="0.2"/>
  <cols>
    <col min="1" max="1" width="3" customWidth="1"/>
    <col min="2" max="2" width="39" customWidth="1"/>
    <col min="3" max="3" width="18" customWidth="1"/>
    <col min="4" max="5" width="12" customWidth="1"/>
    <col min="6" max="6" width="9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87" customFormat="1" x14ac:dyDescent="0.2">
      <c r="A1" s="87" t="s">
        <v>1127</v>
      </c>
    </row>
    <row r="2" spans="1:19" s="53" customFormat="1" ht="14.25" customHeight="1" x14ac:dyDescent="0.2">
      <c r="A2" s="50"/>
      <c r="B2" s="51" t="s">
        <v>1125</v>
      </c>
      <c r="C2" s="52">
        <v>44560</v>
      </c>
    </row>
    <row r="3" spans="1:19" s="49" customFormat="1" x14ac:dyDescent="0.2">
      <c r="B3" s="54" t="s">
        <v>1</v>
      </c>
      <c r="C3" s="51" t="s">
        <v>1126</v>
      </c>
    </row>
    <row r="4" spans="1:19" s="49" customFormat="1" x14ac:dyDescent="0.2">
      <c r="B4" s="54" t="s">
        <v>2</v>
      </c>
      <c r="C4" s="55" t="s">
        <v>3</v>
      </c>
    </row>
    <row r="5" spans="1:19" s="49" customFormat="1" x14ac:dyDescent="0.2">
      <c r="B5" s="54" t="s">
        <v>4</v>
      </c>
      <c r="C5" s="51">
        <v>392</v>
      </c>
    </row>
    <row r="6" spans="1:19" s="49" customFormat="1" x14ac:dyDescent="0.2">
      <c r="B6" s="54"/>
      <c r="C6" s="51"/>
    </row>
    <row r="7" spans="1:19" x14ac:dyDescent="0.2">
      <c r="B7" s="3" t="s">
        <v>1005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69</v>
      </c>
      <c r="C8" s="1" t="s">
        <v>1006</v>
      </c>
      <c r="D8" s="1" t="s">
        <v>70</v>
      </c>
      <c r="E8" s="1" t="s">
        <v>71</v>
      </c>
      <c r="F8" s="1" t="s">
        <v>72</v>
      </c>
      <c r="G8" s="1" t="s">
        <v>122</v>
      </c>
      <c r="H8" s="1" t="s">
        <v>73</v>
      </c>
      <c r="I8" s="1" t="s">
        <v>123</v>
      </c>
      <c r="J8" s="1" t="s">
        <v>172</v>
      </c>
      <c r="K8" s="1" t="s">
        <v>74</v>
      </c>
      <c r="L8" s="1" t="s">
        <v>1007</v>
      </c>
      <c r="M8" s="1" t="s">
        <v>76</v>
      </c>
      <c r="N8" s="1" t="s">
        <v>124</v>
      </c>
      <c r="O8" s="1" t="s">
        <v>125</v>
      </c>
      <c r="P8" s="1" t="s">
        <v>7</v>
      </c>
      <c r="Q8" s="1" t="s">
        <v>78</v>
      </c>
      <c r="R8" s="1" t="s">
        <v>128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183</v>
      </c>
      <c r="H9" s="1" t="s">
        <v>5</v>
      </c>
      <c r="I9" s="1" t="s">
        <v>129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184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5</v>
      </c>
    </row>
    <row r="11" spans="1:19" x14ac:dyDescent="0.2">
      <c r="B11" s="1" t="s">
        <v>1008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8">
        <v>2.61</v>
      </c>
      <c r="J11" s="1" t="s">
        <v>5</v>
      </c>
      <c r="K11" s="1" t="s">
        <v>5</v>
      </c>
      <c r="L11" s="37">
        <v>2.0899999999999998E-2</v>
      </c>
      <c r="M11" s="37">
        <v>8.6E-3</v>
      </c>
      <c r="N11" s="1" t="s">
        <v>5</v>
      </c>
      <c r="O11" s="1" t="s">
        <v>5</v>
      </c>
      <c r="P11" s="38">
        <v>108311.54</v>
      </c>
      <c r="Q11" s="37">
        <v>1</v>
      </c>
      <c r="R11" s="37">
        <v>4.8500000000000001E-2</v>
      </c>
      <c r="S11" s="1" t="s">
        <v>5</v>
      </c>
    </row>
    <row r="12" spans="1:19" x14ac:dyDescent="0.2">
      <c r="B12" s="1" t="s">
        <v>1009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8">
        <v>2.61</v>
      </c>
      <c r="J12" s="1" t="s">
        <v>5</v>
      </c>
      <c r="K12" s="1" t="s">
        <v>5</v>
      </c>
      <c r="L12" s="37">
        <v>2.0899999999999998E-2</v>
      </c>
      <c r="M12" s="37">
        <v>8.6E-3</v>
      </c>
      <c r="N12" s="1" t="s">
        <v>5</v>
      </c>
      <c r="O12" s="1" t="s">
        <v>5</v>
      </c>
      <c r="P12" s="38">
        <v>108311.54</v>
      </c>
      <c r="Q12" s="37">
        <v>1</v>
      </c>
      <c r="R12" s="37">
        <v>4.8500000000000001E-2</v>
      </c>
      <c r="S12" s="1" t="s">
        <v>5</v>
      </c>
    </row>
    <row r="13" spans="1:19" x14ac:dyDescent="0.2">
      <c r="B13" s="1" t="s">
        <v>1010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8">
        <v>1.94</v>
      </c>
      <c r="J13" s="1" t="s">
        <v>5</v>
      </c>
      <c r="K13" s="1" t="s">
        <v>5</v>
      </c>
      <c r="L13" s="37">
        <v>1.4E-2</v>
      </c>
      <c r="M13" s="37">
        <v>1.5699999999999999E-2</v>
      </c>
      <c r="N13" s="1" t="s">
        <v>5</v>
      </c>
      <c r="O13" s="1" t="s">
        <v>5</v>
      </c>
      <c r="P13" s="38">
        <v>73680.479999999996</v>
      </c>
      <c r="Q13" s="37">
        <v>0.68030000000000002</v>
      </c>
      <c r="R13" s="37">
        <v>3.3000000000000002E-2</v>
      </c>
      <c r="S13" s="1" t="s">
        <v>5</v>
      </c>
    </row>
    <row r="14" spans="1:19" x14ac:dyDescent="0.2">
      <c r="B14" s="39" t="s">
        <v>1011</v>
      </c>
      <c r="C14" s="39" t="s">
        <v>5</v>
      </c>
      <c r="D14" s="40">
        <v>124</v>
      </c>
      <c r="E14" s="39" t="s">
        <v>5</v>
      </c>
      <c r="F14" s="39" t="s">
        <v>93</v>
      </c>
      <c r="G14" s="39" t="s">
        <v>5</v>
      </c>
      <c r="H14" s="39" t="s">
        <v>94</v>
      </c>
      <c r="I14" s="42">
        <v>0</v>
      </c>
      <c r="J14" s="39" t="s">
        <v>187</v>
      </c>
      <c r="K14" s="39" t="s">
        <v>95</v>
      </c>
      <c r="L14" s="41">
        <v>0</v>
      </c>
      <c r="M14" s="41"/>
      <c r="N14" s="42">
        <v>0</v>
      </c>
      <c r="O14" s="42">
        <v>0</v>
      </c>
      <c r="P14" s="42">
        <v>0.2</v>
      </c>
      <c r="Q14" s="41">
        <v>0</v>
      </c>
      <c r="R14" s="41">
        <v>0</v>
      </c>
      <c r="S14" s="39" t="s">
        <v>5</v>
      </c>
    </row>
    <row r="15" spans="1:19" x14ac:dyDescent="0.2">
      <c r="B15" s="39" t="s">
        <v>1012</v>
      </c>
      <c r="C15" s="39" t="s">
        <v>1013</v>
      </c>
      <c r="D15" s="40">
        <v>50006626</v>
      </c>
      <c r="E15" s="40">
        <v>99608</v>
      </c>
      <c r="F15" s="39" t="s">
        <v>1014</v>
      </c>
      <c r="G15" s="39" t="s">
        <v>838</v>
      </c>
      <c r="H15" s="39" t="s">
        <v>718</v>
      </c>
      <c r="I15" s="42">
        <v>1.75</v>
      </c>
      <c r="J15" s="39" t="s">
        <v>187</v>
      </c>
      <c r="K15" s="39" t="s">
        <v>95</v>
      </c>
      <c r="L15" s="41">
        <v>1.4E-2</v>
      </c>
      <c r="M15" s="41">
        <v>1.7100000000000001E-2</v>
      </c>
      <c r="N15" s="42">
        <v>5956.32</v>
      </c>
      <c r="O15" s="42">
        <v>108.84</v>
      </c>
      <c r="P15" s="42">
        <v>6.48</v>
      </c>
      <c r="Q15" s="41">
        <v>1E-4</v>
      </c>
      <c r="R15" s="41">
        <v>0</v>
      </c>
      <c r="S15" s="39" t="s">
        <v>5</v>
      </c>
    </row>
    <row r="16" spans="1:19" x14ac:dyDescent="0.2">
      <c r="B16" s="39" t="s">
        <v>1015</v>
      </c>
      <c r="C16" s="39" t="s">
        <v>1013</v>
      </c>
      <c r="D16" s="40">
        <v>110000908</v>
      </c>
      <c r="E16" s="40">
        <v>99608</v>
      </c>
      <c r="F16" s="39" t="s">
        <v>1014</v>
      </c>
      <c r="G16" s="39" t="s">
        <v>838</v>
      </c>
      <c r="H16" s="39" t="s">
        <v>718</v>
      </c>
      <c r="I16" s="42">
        <v>1.94</v>
      </c>
      <c r="J16" s="39" t="s">
        <v>187</v>
      </c>
      <c r="K16" s="39" t="s">
        <v>95</v>
      </c>
      <c r="L16" s="41">
        <v>1.4E-2</v>
      </c>
      <c r="M16" s="41">
        <v>1.5699999999999999E-2</v>
      </c>
      <c r="N16" s="42">
        <v>72059655.840000004</v>
      </c>
      <c r="O16" s="42">
        <v>102.24</v>
      </c>
      <c r="P16" s="42">
        <v>73673.789999999994</v>
      </c>
      <c r="Q16" s="41">
        <v>0.68020000000000003</v>
      </c>
      <c r="R16" s="41">
        <v>3.3000000000000002E-2</v>
      </c>
      <c r="S16" s="39" t="s">
        <v>5</v>
      </c>
    </row>
    <row r="17" spans="2:20" x14ac:dyDescent="0.2">
      <c r="B17" s="1" t="s">
        <v>1016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8">
        <v>0</v>
      </c>
      <c r="J17" s="1" t="s">
        <v>5</v>
      </c>
      <c r="K17" s="1" t="s">
        <v>5</v>
      </c>
      <c r="L17" s="37">
        <v>0</v>
      </c>
      <c r="M17" s="37">
        <v>0</v>
      </c>
      <c r="N17" s="1" t="s">
        <v>5</v>
      </c>
      <c r="O17" s="1" t="s">
        <v>5</v>
      </c>
      <c r="P17" s="38">
        <v>0</v>
      </c>
      <c r="Q17" s="37">
        <v>0</v>
      </c>
      <c r="R17" s="37">
        <v>0</v>
      </c>
      <c r="S17" s="1" t="s">
        <v>5</v>
      </c>
    </row>
    <row r="18" spans="2:20" x14ac:dyDescent="0.2">
      <c r="B18" s="1" t="s">
        <v>1017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8">
        <v>0</v>
      </c>
      <c r="J18" s="1" t="s">
        <v>5</v>
      </c>
      <c r="K18" s="1" t="s">
        <v>5</v>
      </c>
      <c r="L18" s="37">
        <v>0</v>
      </c>
      <c r="M18" s="37">
        <v>0</v>
      </c>
      <c r="N18" s="1" t="s">
        <v>5</v>
      </c>
      <c r="O18" s="1" t="s">
        <v>5</v>
      </c>
      <c r="P18" s="38">
        <v>0</v>
      </c>
      <c r="Q18" s="37">
        <v>0</v>
      </c>
      <c r="R18" s="37">
        <v>0</v>
      </c>
      <c r="S18" s="1" t="s">
        <v>5</v>
      </c>
    </row>
    <row r="19" spans="2:20" x14ac:dyDescent="0.2">
      <c r="B19" s="1" t="s">
        <v>1018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8">
        <v>4.79</v>
      </c>
      <c r="J19" s="1" t="s">
        <v>5</v>
      </c>
      <c r="K19" s="1" t="s">
        <v>5</v>
      </c>
      <c r="L19" s="37">
        <v>3.2300000000000002E-2</v>
      </c>
      <c r="M19" s="37">
        <v>2.9999999999999997E-4</v>
      </c>
      <c r="N19" s="1" t="s">
        <v>5</v>
      </c>
      <c r="O19" s="1" t="s">
        <v>5</v>
      </c>
      <c r="P19" s="38">
        <v>20042.02</v>
      </c>
      <c r="Q19" s="37">
        <v>0.185</v>
      </c>
      <c r="R19" s="37">
        <v>8.9999999999999993E-3</v>
      </c>
      <c r="S19" s="1" t="s">
        <v>5</v>
      </c>
    </row>
    <row r="20" spans="2:20" x14ac:dyDescent="0.2">
      <c r="B20" s="39" t="s">
        <v>1019</v>
      </c>
      <c r="C20" s="46" t="s">
        <v>1124</v>
      </c>
      <c r="D20" s="44">
        <v>50007251</v>
      </c>
      <c r="E20" s="44">
        <v>513605519</v>
      </c>
      <c r="F20" s="39" t="s">
        <v>237</v>
      </c>
      <c r="G20" s="39" t="s">
        <v>0</v>
      </c>
      <c r="H20" s="39" t="s">
        <v>192</v>
      </c>
      <c r="I20" s="47">
        <v>0.88</v>
      </c>
      <c r="J20" s="39" t="s">
        <v>187</v>
      </c>
      <c r="K20" s="39" t="s">
        <v>95</v>
      </c>
      <c r="L20" s="48">
        <v>2.5999999999999999E-2</v>
      </c>
      <c r="M20" s="48">
        <v>2.9999999999999997E-4</v>
      </c>
      <c r="N20" s="47">
        <v>8000000</v>
      </c>
      <c r="O20" s="47">
        <v>100.03</v>
      </c>
      <c r="P20" s="47">
        <v>8002.4</v>
      </c>
      <c r="Q20" s="41">
        <v>7.3899999999999993E-2</v>
      </c>
      <c r="R20" s="41">
        <v>3.5999999999999999E-3</v>
      </c>
      <c r="S20" s="39" t="s">
        <v>5</v>
      </c>
    </row>
    <row r="21" spans="2:20" x14ac:dyDescent="0.2">
      <c r="B21" s="39" t="s">
        <v>1020</v>
      </c>
      <c r="C21" s="46" t="s">
        <v>1124</v>
      </c>
      <c r="D21" s="44">
        <v>50007228</v>
      </c>
      <c r="E21" s="44">
        <v>520029208</v>
      </c>
      <c r="F21" s="39" t="s">
        <v>1021</v>
      </c>
      <c r="G21" s="39" t="s">
        <v>0</v>
      </c>
      <c r="H21" s="39" t="s">
        <v>192</v>
      </c>
      <c r="I21" s="47">
        <v>8.51</v>
      </c>
      <c r="J21" s="39" t="s">
        <v>187</v>
      </c>
      <c r="K21" s="39" t="s">
        <v>95</v>
      </c>
      <c r="L21" s="48">
        <v>3.4500000000000003E-2</v>
      </c>
      <c r="M21" s="48">
        <v>2.9999999999999997E-4</v>
      </c>
      <c r="N21" s="47">
        <v>9894737</v>
      </c>
      <c r="O21" s="47">
        <v>100.36</v>
      </c>
      <c r="P21" s="47">
        <v>9930.36</v>
      </c>
      <c r="Q21" s="41">
        <v>9.1700000000000004E-2</v>
      </c>
      <c r="R21" s="41">
        <v>4.4000000000000003E-3</v>
      </c>
      <c r="S21" s="39" t="s">
        <v>5</v>
      </c>
    </row>
    <row r="22" spans="2:20" x14ac:dyDescent="0.2">
      <c r="B22" s="39" t="s">
        <v>1022</v>
      </c>
      <c r="C22" s="46" t="s">
        <v>1124</v>
      </c>
      <c r="D22" s="44">
        <v>50007210</v>
      </c>
      <c r="E22" s="44">
        <v>520029208</v>
      </c>
      <c r="F22" s="39" t="s">
        <v>1021</v>
      </c>
      <c r="G22" s="39" t="s">
        <v>0</v>
      </c>
      <c r="H22" s="39" t="s">
        <v>192</v>
      </c>
      <c r="I22" s="47">
        <v>2.15</v>
      </c>
      <c r="J22" s="39" t="s">
        <v>187</v>
      </c>
      <c r="K22" s="39" t="s">
        <v>95</v>
      </c>
      <c r="L22" s="48">
        <v>4.5999999999999999E-2</v>
      </c>
      <c r="M22" s="48">
        <v>2.9999999999999997E-4</v>
      </c>
      <c r="N22" s="47">
        <v>2105263</v>
      </c>
      <c r="O22" s="47">
        <v>100.19</v>
      </c>
      <c r="P22" s="47">
        <v>2109.2600000000002</v>
      </c>
      <c r="Q22" s="41">
        <v>1.95E-2</v>
      </c>
      <c r="R22" s="41">
        <v>8.9999999999999998E-4</v>
      </c>
      <c r="S22" s="39" t="s">
        <v>5</v>
      </c>
    </row>
    <row r="23" spans="2:20" x14ac:dyDescent="0.2">
      <c r="B23" s="1" t="s">
        <v>1023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8">
        <v>0</v>
      </c>
      <c r="J23" s="1" t="s">
        <v>5</v>
      </c>
      <c r="K23" s="1" t="s">
        <v>5</v>
      </c>
      <c r="L23" s="37">
        <v>0</v>
      </c>
      <c r="M23" s="37">
        <v>0</v>
      </c>
      <c r="N23" s="1" t="s">
        <v>5</v>
      </c>
      <c r="O23" s="1" t="s">
        <v>5</v>
      </c>
      <c r="P23" s="38">
        <v>0</v>
      </c>
      <c r="Q23" s="37">
        <v>0</v>
      </c>
      <c r="R23" s="37">
        <v>0</v>
      </c>
      <c r="S23" s="1" t="s">
        <v>5</v>
      </c>
    </row>
    <row r="24" spans="2:20" x14ac:dyDescent="0.2">
      <c r="B24" s="1" t="s">
        <v>1024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8">
        <v>0</v>
      </c>
      <c r="J24" s="1" t="s">
        <v>5</v>
      </c>
      <c r="K24" s="1" t="s">
        <v>5</v>
      </c>
      <c r="L24" s="37">
        <v>0</v>
      </c>
      <c r="M24" s="37">
        <v>0</v>
      </c>
      <c r="N24" s="1" t="s">
        <v>5</v>
      </c>
      <c r="O24" s="1" t="s">
        <v>5</v>
      </c>
      <c r="P24" s="38">
        <v>0</v>
      </c>
      <c r="Q24" s="37">
        <v>0</v>
      </c>
      <c r="R24" s="37">
        <v>0</v>
      </c>
      <c r="S24" s="1" t="s">
        <v>5</v>
      </c>
    </row>
    <row r="25" spans="2:20" x14ac:dyDescent="0.2">
      <c r="B25" s="1" t="s">
        <v>1025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1" t="s">
        <v>5</v>
      </c>
      <c r="J25" s="1" t="s">
        <v>5</v>
      </c>
      <c r="K25" s="1" t="s">
        <v>5</v>
      </c>
      <c r="L25" s="1" t="s">
        <v>5</v>
      </c>
      <c r="M25" s="1" t="s">
        <v>5</v>
      </c>
      <c r="N25" s="1" t="s">
        <v>5</v>
      </c>
      <c r="O25" s="1" t="s">
        <v>5</v>
      </c>
      <c r="P25" s="1" t="s">
        <v>5</v>
      </c>
      <c r="Q25" s="1" t="s">
        <v>5</v>
      </c>
      <c r="R25" s="1" t="s">
        <v>5</v>
      </c>
      <c r="S25" s="1" t="s">
        <v>5</v>
      </c>
    </row>
    <row r="26" spans="2:20" x14ac:dyDescent="0.2">
      <c r="B26" s="1" t="s">
        <v>1026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1" t="s">
        <v>5</v>
      </c>
      <c r="J26" s="1" t="s">
        <v>5</v>
      </c>
      <c r="K26" s="1" t="s">
        <v>5</v>
      </c>
      <c r="L26" s="1" t="s">
        <v>5</v>
      </c>
      <c r="M26" s="1" t="s">
        <v>5</v>
      </c>
      <c r="N26" s="1" t="s">
        <v>5</v>
      </c>
      <c r="O26" s="1" t="s">
        <v>5</v>
      </c>
      <c r="P26" s="1" t="s">
        <v>5</v>
      </c>
      <c r="Q26" s="1" t="s">
        <v>5</v>
      </c>
      <c r="R26" s="1" t="s">
        <v>5</v>
      </c>
      <c r="S26" s="1" t="s">
        <v>5</v>
      </c>
    </row>
    <row r="27" spans="2:20" x14ac:dyDescent="0.2">
      <c r="B27" s="1" t="s">
        <v>1027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8">
        <v>0</v>
      </c>
      <c r="J27" s="1" t="s">
        <v>5</v>
      </c>
      <c r="K27" s="1" t="s">
        <v>5</v>
      </c>
      <c r="L27" s="37">
        <v>0</v>
      </c>
      <c r="M27" s="37">
        <v>0</v>
      </c>
      <c r="N27" s="1" t="s">
        <v>5</v>
      </c>
      <c r="O27" s="1" t="s">
        <v>5</v>
      </c>
      <c r="P27" s="38">
        <v>0</v>
      </c>
      <c r="Q27" s="37">
        <v>0</v>
      </c>
      <c r="R27" s="37">
        <v>0</v>
      </c>
      <c r="S27" s="1" t="s">
        <v>5</v>
      </c>
    </row>
    <row r="28" spans="2:20" x14ac:dyDescent="0.2">
      <c r="B28" s="1" t="s">
        <v>1028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8">
        <v>2.98</v>
      </c>
      <c r="J28" s="1" t="s">
        <v>5</v>
      </c>
      <c r="K28" s="1" t="s">
        <v>5</v>
      </c>
      <c r="L28" s="37">
        <v>4.0300000000000002E-2</v>
      </c>
      <c r="M28" s="37">
        <v>1.5699999999999999E-2</v>
      </c>
      <c r="N28" s="1" t="s">
        <v>5</v>
      </c>
      <c r="O28" s="1" t="s">
        <v>5</v>
      </c>
      <c r="P28" s="38">
        <v>14589.04</v>
      </c>
      <c r="Q28" s="37">
        <v>0.13469999999999999</v>
      </c>
      <c r="R28" s="37">
        <v>6.4999999999999997E-3</v>
      </c>
      <c r="S28" s="1" t="s">
        <v>5</v>
      </c>
    </row>
    <row r="29" spans="2:20" x14ac:dyDescent="0.2">
      <c r="B29" s="39" t="s">
        <v>1029</v>
      </c>
      <c r="C29" s="46" t="s">
        <v>1124</v>
      </c>
      <c r="D29" s="44">
        <v>8261125</v>
      </c>
      <c r="E29" s="44">
        <v>513927285</v>
      </c>
      <c r="F29" s="39" t="s">
        <v>248</v>
      </c>
      <c r="G29" s="39" t="s">
        <v>838</v>
      </c>
      <c r="H29" s="39" t="s">
        <v>192</v>
      </c>
      <c r="I29" s="47">
        <v>2.95</v>
      </c>
      <c r="J29" s="39" t="s">
        <v>187</v>
      </c>
      <c r="K29" s="39" t="s">
        <v>95</v>
      </c>
      <c r="L29" s="48">
        <v>3.8800000000000001E-2</v>
      </c>
      <c r="M29" s="48">
        <v>-1.55E-2</v>
      </c>
      <c r="N29" s="47">
        <v>441725.39</v>
      </c>
      <c r="O29" s="47">
        <v>149.94999999999999</v>
      </c>
      <c r="P29" s="47">
        <v>662.37</v>
      </c>
      <c r="Q29" s="41">
        <v>6.1000000000000004E-3</v>
      </c>
      <c r="R29" s="41">
        <v>2.9999999999999997E-4</v>
      </c>
      <c r="S29" s="39" t="s">
        <v>5</v>
      </c>
      <c r="T29" s="45"/>
    </row>
    <row r="30" spans="2:20" x14ac:dyDescent="0.2">
      <c r="B30" s="39" t="s">
        <v>1033</v>
      </c>
      <c r="C30" s="46" t="s">
        <v>1124</v>
      </c>
      <c r="D30" s="44">
        <v>8261158</v>
      </c>
      <c r="E30" s="44">
        <v>513927285</v>
      </c>
      <c r="F30" s="39" t="s">
        <v>248</v>
      </c>
      <c r="G30" s="39" t="s">
        <v>838</v>
      </c>
      <c r="H30" s="39" t="s">
        <v>192</v>
      </c>
      <c r="I30" s="47">
        <v>2.95</v>
      </c>
      <c r="J30" s="39" t="s">
        <v>187</v>
      </c>
      <c r="K30" s="39" t="s">
        <v>95</v>
      </c>
      <c r="L30" s="48">
        <v>3.8800000000000001E-2</v>
      </c>
      <c r="M30" s="48">
        <v>-1.55E-2</v>
      </c>
      <c r="N30" s="47">
        <v>466280.65</v>
      </c>
      <c r="O30" s="47">
        <v>146.88</v>
      </c>
      <c r="P30" s="47">
        <v>684.87</v>
      </c>
      <c r="Q30" s="41">
        <v>5.4000000000000003E-3</v>
      </c>
      <c r="R30" s="41">
        <v>2.9999999999999997E-4</v>
      </c>
      <c r="S30" s="39" t="s">
        <v>5</v>
      </c>
      <c r="T30" s="45"/>
    </row>
    <row r="31" spans="2:20" x14ac:dyDescent="0.2">
      <c r="B31" s="39" t="s">
        <v>1030</v>
      </c>
      <c r="C31" s="46" t="s">
        <v>1124</v>
      </c>
      <c r="D31" s="44">
        <v>8261166</v>
      </c>
      <c r="E31" s="44">
        <v>513927285</v>
      </c>
      <c r="F31" s="39" t="s">
        <v>248</v>
      </c>
      <c r="G31" s="39" t="s">
        <v>838</v>
      </c>
      <c r="H31" s="39" t="s">
        <v>192</v>
      </c>
      <c r="I31" s="47">
        <v>2.95</v>
      </c>
      <c r="J31" s="39" t="s">
        <v>187</v>
      </c>
      <c r="K31" s="39" t="s">
        <v>95</v>
      </c>
      <c r="L31" s="48">
        <v>3.8800000000000001E-2</v>
      </c>
      <c r="M31" s="48">
        <v>-1.55E-2</v>
      </c>
      <c r="N31" s="47">
        <v>483410.8</v>
      </c>
      <c r="O31" s="47">
        <v>147.6</v>
      </c>
      <c r="P31" s="47">
        <v>713.51</v>
      </c>
      <c r="Q31" s="41">
        <v>6.6E-3</v>
      </c>
      <c r="R31" s="41">
        <v>2.9999999999999997E-4</v>
      </c>
      <c r="S31" s="39" t="s">
        <v>5</v>
      </c>
      <c r="T31" s="45"/>
    </row>
    <row r="32" spans="2:20" x14ac:dyDescent="0.2">
      <c r="B32" s="39" t="s">
        <v>1031</v>
      </c>
      <c r="C32" s="46" t="s">
        <v>1124</v>
      </c>
      <c r="D32" s="44">
        <v>8261075</v>
      </c>
      <c r="E32" s="44">
        <v>513927285</v>
      </c>
      <c r="F32" s="39" t="s">
        <v>248</v>
      </c>
      <c r="G32" s="39" t="s">
        <v>838</v>
      </c>
      <c r="H32" s="39" t="s">
        <v>192</v>
      </c>
      <c r="I32" s="47">
        <v>2.95</v>
      </c>
      <c r="J32" s="39" t="s">
        <v>187</v>
      </c>
      <c r="K32" s="39" t="s">
        <v>95</v>
      </c>
      <c r="L32" s="48">
        <v>3.8800000000000001E-2</v>
      </c>
      <c r="M32" s="48">
        <v>-1.5600000000000001E-2</v>
      </c>
      <c r="N32" s="47">
        <v>350209.89</v>
      </c>
      <c r="O32" s="47">
        <v>160.65</v>
      </c>
      <c r="P32" s="47">
        <v>562.61</v>
      </c>
      <c r="Q32" s="41">
        <v>5.1999999999999998E-3</v>
      </c>
      <c r="R32" s="41">
        <v>2.0000000000000001E-4</v>
      </c>
      <c r="S32" s="39" t="s">
        <v>5</v>
      </c>
      <c r="T32" s="45"/>
    </row>
    <row r="33" spans="2:20" x14ac:dyDescent="0.2">
      <c r="B33" s="39" t="s">
        <v>1032</v>
      </c>
      <c r="C33" s="46" t="s">
        <v>1124</v>
      </c>
      <c r="D33" s="44">
        <v>8261141</v>
      </c>
      <c r="E33" s="44">
        <v>513927285</v>
      </c>
      <c r="F33" s="39" t="s">
        <v>248</v>
      </c>
      <c r="G33" s="39" t="s">
        <v>838</v>
      </c>
      <c r="H33" s="39" t="s">
        <v>192</v>
      </c>
      <c r="I33" s="47">
        <v>2.95</v>
      </c>
      <c r="J33" s="39" t="s">
        <v>187</v>
      </c>
      <c r="K33" s="39" t="s">
        <v>95</v>
      </c>
      <c r="L33" s="48">
        <v>3.8800000000000001E-2</v>
      </c>
      <c r="M33" s="48">
        <v>-1.5600000000000001E-2</v>
      </c>
      <c r="N33" s="47">
        <v>529209.80000000005</v>
      </c>
      <c r="O33" s="47">
        <v>147.32</v>
      </c>
      <c r="P33" s="47">
        <v>779.63</v>
      </c>
      <c r="Q33" s="41">
        <v>7.1999999999999998E-3</v>
      </c>
      <c r="R33" s="41">
        <v>2.9999999999999997E-4</v>
      </c>
      <c r="S33" s="39" t="s">
        <v>5</v>
      </c>
      <c r="T33" s="45"/>
    </row>
    <row r="34" spans="2:20" x14ac:dyDescent="0.2">
      <c r="B34" s="39" t="s">
        <v>1033</v>
      </c>
      <c r="C34" s="46" t="s">
        <v>1124</v>
      </c>
      <c r="D34" s="44">
        <v>8261158</v>
      </c>
      <c r="E34" s="44">
        <v>513927285</v>
      </c>
      <c r="F34" s="39" t="s">
        <v>248</v>
      </c>
      <c r="G34" s="39" t="s">
        <v>838</v>
      </c>
      <c r="H34" s="39" t="s">
        <v>192</v>
      </c>
      <c r="I34" s="47">
        <v>2.95</v>
      </c>
      <c r="J34" s="39" t="s">
        <v>187</v>
      </c>
      <c r="K34" s="39" t="s">
        <v>95</v>
      </c>
      <c r="L34" s="48">
        <v>3.8800000000000001E-2</v>
      </c>
      <c r="M34" s="48">
        <v>-1.5600000000000001E-2</v>
      </c>
      <c r="N34" s="47">
        <v>466280.65</v>
      </c>
      <c r="O34" s="47">
        <v>146.88</v>
      </c>
      <c r="P34" s="47">
        <v>684.87</v>
      </c>
      <c r="Q34" s="41">
        <v>6.3E-3</v>
      </c>
      <c r="R34" s="41">
        <v>2.9999999999999997E-4</v>
      </c>
      <c r="S34" s="39" t="s">
        <v>5</v>
      </c>
      <c r="T34" s="45"/>
    </row>
    <row r="35" spans="2:20" x14ac:dyDescent="0.2">
      <c r="B35" s="39" t="s">
        <v>1034</v>
      </c>
      <c r="C35" s="46" t="s">
        <v>1124</v>
      </c>
      <c r="D35" s="44">
        <v>8261117</v>
      </c>
      <c r="E35" s="44">
        <v>513927285</v>
      </c>
      <c r="F35" s="39" t="s">
        <v>248</v>
      </c>
      <c r="G35" s="39" t="s">
        <v>838</v>
      </c>
      <c r="H35" s="39" t="s">
        <v>192</v>
      </c>
      <c r="I35" s="47">
        <v>2.95</v>
      </c>
      <c r="J35" s="39" t="s">
        <v>187</v>
      </c>
      <c r="K35" s="39" t="s">
        <v>95</v>
      </c>
      <c r="L35" s="48">
        <v>3.8800000000000001E-2</v>
      </c>
      <c r="M35" s="48">
        <v>-1.5600000000000001E-2</v>
      </c>
      <c r="N35" s="47">
        <v>567667.72</v>
      </c>
      <c r="O35" s="47">
        <v>154.44</v>
      </c>
      <c r="P35" s="47">
        <v>876.71</v>
      </c>
      <c r="Q35" s="41">
        <v>8.0999999999999996E-3</v>
      </c>
      <c r="R35" s="41">
        <v>4.0000000000000002E-4</v>
      </c>
      <c r="S35" s="39" t="s">
        <v>5</v>
      </c>
      <c r="T35" s="45"/>
    </row>
    <row r="36" spans="2:20" x14ac:dyDescent="0.2">
      <c r="B36" s="39" t="s">
        <v>1035</v>
      </c>
      <c r="C36" s="46" t="s">
        <v>1124</v>
      </c>
      <c r="D36" s="44">
        <v>8261190</v>
      </c>
      <c r="E36" s="44">
        <v>513927285</v>
      </c>
      <c r="F36" s="39" t="s">
        <v>248</v>
      </c>
      <c r="G36" s="39" t="s">
        <v>838</v>
      </c>
      <c r="H36" s="39" t="s">
        <v>192</v>
      </c>
      <c r="I36" s="47">
        <v>2.95</v>
      </c>
      <c r="J36" s="39" t="s">
        <v>187</v>
      </c>
      <c r="K36" s="39" t="s">
        <v>95</v>
      </c>
      <c r="L36" s="48">
        <v>3.8800000000000001E-2</v>
      </c>
      <c r="M36" s="48">
        <v>-1.5600000000000001E-2</v>
      </c>
      <c r="N36" s="47">
        <v>207811.46</v>
      </c>
      <c r="O36" s="47">
        <v>150.72</v>
      </c>
      <c r="P36" s="47">
        <v>313.20999999999998</v>
      </c>
      <c r="Q36" s="41">
        <v>2.8999999999999998E-3</v>
      </c>
      <c r="R36" s="41">
        <v>1E-4</v>
      </c>
      <c r="S36" s="39" t="s">
        <v>5</v>
      </c>
      <c r="T36" s="45"/>
    </row>
    <row r="37" spans="2:20" x14ac:dyDescent="0.2">
      <c r="B37" s="39" t="s">
        <v>1036</v>
      </c>
      <c r="C37" s="46" t="s">
        <v>1124</v>
      </c>
      <c r="D37" s="44">
        <v>8261067</v>
      </c>
      <c r="E37" s="44">
        <v>513927285</v>
      </c>
      <c r="F37" s="39" t="s">
        <v>248</v>
      </c>
      <c r="G37" s="39" t="s">
        <v>838</v>
      </c>
      <c r="H37" s="39" t="s">
        <v>192</v>
      </c>
      <c r="I37" s="47">
        <v>2.95</v>
      </c>
      <c r="J37" s="39" t="s">
        <v>187</v>
      </c>
      <c r="K37" s="39" t="s">
        <v>95</v>
      </c>
      <c r="L37" s="48">
        <v>3.8800000000000001E-2</v>
      </c>
      <c r="M37" s="48">
        <v>-1.5600000000000001E-2</v>
      </c>
      <c r="N37" s="47">
        <v>372869.35</v>
      </c>
      <c r="O37" s="47">
        <v>159.4</v>
      </c>
      <c r="P37" s="47">
        <v>594.35</v>
      </c>
      <c r="Q37" s="41">
        <v>5.4999999999999997E-3</v>
      </c>
      <c r="R37" s="41">
        <v>2.9999999999999997E-4</v>
      </c>
      <c r="S37" s="39" t="s">
        <v>5</v>
      </c>
      <c r="T37" s="45"/>
    </row>
    <row r="38" spans="2:20" x14ac:dyDescent="0.2">
      <c r="B38" s="39" t="s">
        <v>1037</v>
      </c>
      <c r="C38" s="46" t="s">
        <v>1124</v>
      </c>
      <c r="D38" s="44">
        <v>8261083</v>
      </c>
      <c r="E38" s="44">
        <v>513927285</v>
      </c>
      <c r="F38" s="39" t="s">
        <v>248</v>
      </c>
      <c r="G38" s="39" t="s">
        <v>838</v>
      </c>
      <c r="H38" s="39" t="s">
        <v>192</v>
      </c>
      <c r="I38" s="47">
        <v>2.95</v>
      </c>
      <c r="J38" s="39" t="s">
        <v>187</v>
      </c>
      <c r="K38" s="39" t="s">
        <v>95</v>
      </c>
      <c r="L38" s="48">
        <v>3.8800000000000001E-2</v>
      </c>
      <c r="M38" s="48">
        <v>-1.5600000000000001E-2</v>
      </c>
      <c r="N38" s="47">
        <v>88945.73</v>
      </c>
      <c r="O38" s="47">
        <v>158.26</v>
      </c>
      <c r="P38" s="47">
        <v>140.77000000000001</v>
      </c>
      <c r="Q38" s="41">
        <v>1.2999999999999999E-3</v>
      </c>
      <c r="R38" s="41">
        <v>1E-4</v>
      </c>
      <c r="S38" s="39" t="s">
        <v>5</v>
      </c>
      <c r="T38" s="45"/>
    </row>
    <row r="39" spans="2:20" x14ac:dyDescent="0.2">
      <c r="B39" s="39" t="s">
        <v>1038</v>
      </c>
      <c r="C39" s="46" t="s">
        <v>1124</v>
      </c>
      <c r="D39" s="44">
        <v>8261182</v>
      </c>
      <c r="E39" s="44">
        <v>513927285</v>
      </c>
      <c r="F39" s="39" t="s">
        <v>248</v>
      </c>
      <c r="G39" s="39" t="s">
        <v>838</v>
      </c>
      <c r="H39" s="39" t="s">
        <v>192</v>
      </c>
      <c r="I39" s="47">
        <v>2.95</v>
      </c>
      <c r="J39" s="39" t="s">
        <v>187</v>
      </c>
      <c r="K39" s="39" t="s">
        <v>95</v>
      </c>
      <c r="L39" s="48">
        <v>3.8800000000000001E-2</v>
      </c>
      <c r="M39" s="48">
        <v>-1.5600000000000001E-2</v>
      </c>
      <c r="N39" s="47">
        <v>206666.87</v>
      </c>
      <c r="O39" s="47">
        <v>150.27000000000001</v>
      </c>
      <c r="P39" s="47">
        <v>310.56</v>
      </c>
      <c r="Q39" s="41">
        <v>2.8999999999999998E-3</v>
      </c>
      <c r="R39" s="41">
        <v>1E-4</v>
      </c>
      <c r="S39" s="39" t="s">
        <v>5</v>
      </c>
      <c r="T39" s="45"/>
    </row>
    <row r="40" spans="2:20" x14ac:dyDescent="0.2">
      <c r="B40" s="39" t="s">
        <v>1039</v>
      </c>
      <c r="C40" s="46" t="s">
        <v>1124</v>
      </c>
      <c r="D40" s="44">
        <v>8261133</v>
      </c>
      <c r="E40" s="44">
        <v>513927285</v>
      </c>
      <c r="F40" s="39" t="s">
        <v>248</v>
      </c>
      <c r="G40" s="39" t="s">
        <v>838</v>
      </c>
      <c r="H40" s="39" t="s">
        <v>192</v>
      </c>
      <c r="I40" s="47">
        <v>2.95</v>
      </c>
      <c r="J40" s="39" t="s">
        <v>187</v>
      </c>
      <c r="K40" s="39" t="s">
        <v>95</v>
      </c>
      <c r="L40" s="48">
        <v>3.8800000000000001E-2</v>
      </c>
      <c r="M40" s="48">
        <v>-1.5600000000000001E-2</v>
      </c>
      <c r="N40" s="47">
        <v>549564.29</v>
      </c>
      <c r="O40" s="47">
        <v>147.59</v>
      </c>
      <c r="P40" s="47">
        <v>811.1</v>
      </c>
      <c r="Q40" s="41">
        <v>7.4999999999999997E-3</v>
      </c>
      <c r="R40" s="41">
        <v>4.0000000000000002E-4</v>
      </c>
      <c r="S40" s="39" t="s">
        <v>5</v>
      </c>
      <c r="T40" s="45"/>
    </row>
    <row r="41" spans="2:20" x14ac:dyDescent="0.2">
      <c r="B41" s="39" t="s">
        <v>1040</v>
      </c>
      <c r="C41" s="46" t="s">
        <v>1124</v>
      </c>
      <c r="D41" s="44">
        <v>8261026</v>
      </c>
      <c r="E41" s="44">
        <v>513927285</v>
      </c>
      <c r="F41" s="39" t="s">
        <v>248</v>
      </c>
      <c r="G41" s="39" t="s">
        <v>838</v>
      </c>
      <c r="H41" s="39" t="s">
        <v>192</v>
      </c>
      <c r="I41" s="47">
        <v>2.95</v>
      </c>
      <c r="J41" s="39" t="s">
        <v>187</v>
      </c>
      <c r="K41" s="39" t="s">
        <v>95</v>
      </c>
      <c r="L41" s="48">
        <v>3.8800000000000001E-2</v>
      </c>
      <c r="M41" s="48">
        <v>-1.5600000000000001E-2</v>
      </c>
      <c r="N41" s="47">
        <v>24444.65</v>
      </c>
      <c r="O41" s="47">
        <v>159.55000000000001</v>
      </c>
      <c r="P41" s="47">
        <v>39</v>
      </c>
      <c r="Q41" s="41">
        <v>4.0000000000000002E-4</v>
      </c>
      <c r="R41" s="41">
        <v>0</v>
      </c>
      <c r="S41" s="39" t="s">
        <v>5</v>
      </c>
      <c r="T41" s="45"/>
    </row>
    <row r="42" spans="2:20" x14ac:dyDescent="0.2">
      <c r="B42" s="39" t="s">
        <v>1041</v>
      </c>
      <c r="C42" s="46" t="s">
        <v>1124</v>
      </c>
      <c r="D42" s="44">
        <v>8261174</v>
      </c>
      <c r="E42" s="44">
        <v>513927285</v>
      </c>
      <c r="F42" s="39" t="s">
        <v>248</v>
      </c>
      <c r="G42" s="39" t="s">
        <v>838</v>
      </c>
      <c r="H42" s="39" t="s">
        <v>192</v>
      </c>
      <c r="I42" s="47">
        <v>2.95</v>
      </c>
      <c r="J42" s="39" t="s">
        <v>187</v>
      </c>
      <c r="K42" s="39" t="s">
        <v>95</v>
      </c>
      <c r="L42" s="48">
        <v>3.8800000000000001E-2</v>
      </c>
      <c r="M42" s="48">
        <v>-1.5600000000000001E-2</v>
      </c>
      <c r="N42" s="47">
        <v>342917.32</v>
      </c>
      <c r="O42" s="47">
        <v>149.22</v>
      </c>
      <c r="P42" s="47">
        <v>511.7</v>
      </c>
      <c r="Q42" s="41">
        <v>4.7000000000000002E-3</v>
      </c>
      <c r="R42" s="41">
        <v>2.0000000000000001E-4</v>
      </c>
      <c r="S42" s="39" t="s">
        <v>5</v>
      </c>
      <c r="T42" s="45"/>
    </row>
    <row r="43" spans="2:20" x14ac:dyDescent="0.2">
      <c r="B43" s="39" t="s">
        <v>1042</v>
      </c>
      <c r="C43" s="46" t="s">
        <v>1124</v>
      </c>
      <c r="D43" s="44">
        <v>8261034</v>
      </c>
      <c r="E43" s="44">
        <v>513927285</v>
      </c>
      <c r="F43" s="39" t="s">
        <v>248</v>
      </c>
      <c r="G43" s="39" t="s">
        <v>838</v>
      </c>
      <c r="H43" s="39" t="s">
        <v>192</v>
      </c>
      <c r="I43" s="47">
        <v>2.95</v>
      </c>
      <c r="J43" s="39" t="s">
        <v>187</v>
      </c>
      <c r="K43" s="39" t="s">
        <v>95</v>
      </c>
      <c r="L43" s="48">
        <v>3.8800000000000001E-2</v>
      </c>
      <c r="M43" s="48">
        <v>-1.5600000000000001E-2</v>
      </c>
      <c r="N43" s="47">
        <v>275014.77</v>
      </c>
      <c r="O43" s="47">
        <v>161.06</v>
      </c>
      <c r="P43" s="47">
        <v>442.94</v>
      </c>
      <c r="Q43" s="41">
        <v>4.1000000000000003E-3</v>
      </c>
      <c r="R43" s="41">
        <v>2.0000000000000001E-4</v>
      </c>
      <c r="S43" s="39" t="s">
        <v>5</v>
      </c>
      <c r="T43" s="45"/>
    </row>
    <row r="44" spans="2:20" x14ac:dyDescent="0.2">
      <c r="B44" s="39" t="s">
        <v>1043</v>
      </c>
      <c r="C44" s="46" t="s">
        <v>1124</v>
      </c>
      <c r="D44" s="44">
        <v>8261018</v>
      </c>
      <c r="E44" s="44">
        <v>513927285</v>
      </c>
      <c r="F44" s="39" t="s">
        <v>248</v>
      </c>
      <c r="G44" s="39" t="s">
        <v>838</v>
      </c>
      <c r="H44" s="39" t="s">
        <v>192</v>
      </c>
      <c r="I44" s="47">
        <v>2.95</v>
      </c>
      <c r="J44" s="39" t="s">
        <v>187</v>
      </c>
      <c r="K44" s="39" t="s">
        <v>95</v>
      </c>
      <c r="L44" s="48">
        <v>3.8800000000000001E-2</v>
      </c>
      <c r="M44" s="48">
        <v>-1.5600000000000001E-2</v>
      </c>
      <c r="N44" s="47">
        <v>635230.42000000004</v>
      </c>
      <c r="O44" s="47">
        <v>160.30000000000001</v>
      </c>
      <c r="P44" s="47">
        <v>1018.27</v>
      </c>
      <c r="Q44" s="41">
        <v>9.4000000000000004E-3</v>
      </c>
      <c r="R44" s="41">
        <v>5.0000000000000001E-4</v>
      </c>
      <c r="S44" s="39" t="s">
        <v>5</v>
      </c>
      <c r="T44" s="45"/>
    </row>
    <row r="45" spans="2:20" x14ac:dyDescent="0.2">
      <c r="B45" s="39" t="s">
        <v>1044</v>
      </c>
      <c r="C45" s="46" t="s">
        <v>1124</v>
      </c>
      <c r="D45" s="44">
        <v>8261042</v>
      </c>
      <c r="E45" s="44">
        <v>513927285</v>
      </c>
      <c r="F45" s="39" t="s">
        <v>248</v>
      </c>
      <c r="G45" s="39" t="s">
        <v>838</v>
      </c>
      <c r="H45" s="39" t="s">
        <v>192</v>
      </c>
      <c r="I45" s="47">
        <v>2.95</v>
      </c>
      <c r="J45" s="39" t="s">
        <v>187</v>
      </c>
      <c r="K45" s="39" t="s">
        <v>95</v>
      </c>
      <c r="L45" s="48">
        <v>3.8800000000000001E-2</v>
      </c>
      <c r="M45" s="48">
        <v>-1.5600000000000001E-2</v>
      </c>
      <c r="N45" s="47">
        <v>315162.76</v>
      </c>
      <c r="O45" s="47">
        <v>159.4</v>
      </c>
      <c r="P45" s="47">
        <v>502.37</v>
      </c>
      <c r="Q45" s="41">
        <v>4.5999999999999999E-3</v>
      </c>
      <c r="R45" s="41">
        <v>2.0000000000000001E-4</v>
      </c>
      <c r="S45" s="39" t="s">
        <v>5</v>
      </c>
      <c r="T45" s="45"/>
    </row>
    <row r="46" spans="2:20" x14ac:dyDescent="0.2">
      <c r="B46" s="39" t="s">
        <v>1045</v>
      </c>
      <c r="C46" s="46" t="s">
        <v>1124</v>
      </c>
      <c r="D46" s="44">
        <v>8261091</v>
      </c>
      <c r="E46" s="44">
        <v>513927285</v>
      </c>
      <c r="F46" s="39" t="s">
        <v>248</v>
      </c>
      <c r="G46" s="39" t="s">
        <v>838</v>
      </c>
      <c r="H46" s="39" t="s">
        <v>192</v>
      </c>
      <c r="I46" s="47">
        <v>2.95</v>
      </c>
      <c r="J46" s="39" t="s">
        <v>187</v>
      </c>
      <c r="K46" s="39" t="s">
        <v>95</v>
      </c>
      <c r="L46" s="48">
        <v>3.8800000000000001E-2</v>
      </c>
      <c r="M46" s="48">
        <v>-1.5600000000000001E-2</v>
      </c>
      <c r="N46" s="47">
        <v>1152763.27</v>
      </c>
      <c r="O46" s="47">
        <v>156.71</v>
      </c>
      <c r="P46" s="47">
        <v>1806.49</v>
      </c>
      <c r="Q46" s="41">
        <v>1.67E-2</v>
      </c>
      <c r="R46" s="41">
        <v>8.0000000000000004E-4</v>
      </c>
      <c r="S46" s="39" t="s">
        <v>5</v>
      </c>
      <c r="T46" s="45"/>
    </row>
    <row r="47" spans="2:20" x14ac:dyDescent="0.2">
      <c r="B47" s="39" t="s">
        <v>1046</v>
      </c>
      <c r="C47" s="46" t="s">
        <v>1124</v>
      </c>
      <c r="D47" s="44">
        <v>8261109</v>
      </c>
      <c r="E47" s="44">
        <v>513927285</v>
      </c>
      <c r="F47" s="39" t="s">
        <v>248</v>
      </c>
      <c r="G47" s="39" t="s">
        <v>838</v>
      </c>
      <c r="H47" s="39" t="s">
        <v>192</v>
      </c>
      <c r="I47" s="47">
        <v>2.95</v>
      </c>
      <c r="J47" s="39" t="s">
        <v>187</v>
      </c>
      <c r="K47" s="39" t="s">
        <v>95</v>
      </c>
      <c r="L47" s="48">
        <v>3.8800000000000001E-2</v>
      </c>
      <c r="M47" s="48">
        <v>-1.5600000000000001E-2</v>
      </c>
      <c r="N47" s="47">
        <v>765638.22</v>
      </c>
      <c r="O47" s="47">
        <v>157.16999999999999</v>
      </c>
      <c r="P47" s="47">
        <v>1203.3499999999999</v>
      </c>
      <c r="Q47" s="41">
        <v>1.11E-2</v>
      </c>
      <c r="R47" s="41">
        <v>5.0000000000000001E-4</v>
      </c>
      <c r="S47" s="39" t="s">
        <v>5</v>
      </c>
      <c r="T47" s="45"/>
    </row>
    <row r="48" spans="2:20" x14ac:dyDescent="0.2">
      <c r="B48" s="39" t="s">
        <v>1047</v>
      </c>
      <c r="C48" s="46" t="s">
        <v>1124</v>
      </c>
      <c r="D48" s="44">
        <v>1500586</v>
      </c>
      <c r="E48" s="44">
        <v>512475203</v>
      </c>
      <c r="F48" s="39" t="s">
        <v>215</v>
      </c>
      <c r="G48" s="39" t="s">
        <v>838</v>
      </c>
      <c r="H48" s="39" t="s">
        <v>192</v>
      </c>
      <c r="I48" s="47">
        <v>3.01</v>
      </c>
      <c r="J48" s="39" t="s">
        <v>187</v>
      </c>
      <c r="K48" s="39" t="s">
        <v>95</v>
      </c>
      <c r="L48" s="48">
        <v>4.7399999999999998E-2</v>
      </c>
      <c r="M48" s="48">
        <v>-1.5700000000000002E-2</v>
      </c>
      <c r="N48" s="47">
        <v>1355616.75</v>
      </c>
      <c r="O48" s="47">
        <v>149.66999999999999</v>
      </c>
      <c r="P48" s="47">
        <v>2028.95</v>
      </c>
      <c r="Q48" s="41">
        <v>1.8700000000000001E-2</v>
      </c>
      <c r="R48" s="41">
        <v>8.9999999999999998E-4</v>
      </c>
      <c r="S48" s="39" t="s">
        <v>5</v>
      </c>
      <c r="T48" s="45"/>
    </row>
    <row r="49" spans="1:19" x14ac:dyDescent="0.2">
      <c r="B49" s="1" t="s">
        <v>1048</v>
      </c>
      <c r="C49" s="1" t="s">
        <v>5</v>
      </c>
      <c r="D49" s="1" t="s">
        <v>5</v>
      </c>
      <c r="E49" s="1" t="s">
        <v>5</v>
      </c>
      <c r="F49" s="1" t="s">
        <v>5</v>
      </c>
      <c r="G49" s="1" t="s">
        <v>5</v>
      </c>
      <c r="H49" s="1" t="s">
        <v>5</v>
      </c>
      <c r="I49" s="38">
        <v>0</v>
      </c>
      <c r="J49" s="1" t="s">
        <v>5</v>
      </c>
      <c r="K49" s="1" t="s">
        <v>5</v>
      </c>
      <c r="L49" s="37">
        <v>0</v>
      </c>
      <c r="M49" s="37">
        <v>0</v>
      </c>
      <c r="N49" s="1" t="s">
        <v>5</v>
      </c>
      <c r="O49" s="1" t="s">
        <v>5</v>
      </c>
      <c r="P49" s="38">
        <v>0</v>
      </c>
      <c r="Q49" s="37">
        <v>0</v>
      </c>
      <c r="R49" s="37">
        <v>0</v>
      </c>
      <c r="S49" s="1" t="s">
        <v>5</v>
      </c>
    </row>
    <row r="50" spans="1:19" x14ac:dyDescent="0.2">
      <c r="B50" s="1" t="s">
        <v>1016</v>
      </c>
      <c r="C50" s="1" t="s">
        <v>5</v>
      </c>
      <c r="D50" s="1" t="s">
        <v>5</v>
      </c>
      <c r="E50" s="1" t="s">
        <v>5</v>
      </c>
      <c r="F50" s="1" t="s">
        <v>5</v>
      </c>
      <c r="G50" s="1" t="s">
        <v>5</v>
      </c>
      <c r="H50" s="1" t="s">
        <v>5</v>
      </c>
      <c r="I50" s="38">
        <v>0</v>
      </c>
      <c r="J50" s="1" t="s">
        <v>5</v>
      </c>
      <c r="K50" s="1" t="s">
        <v>5</v>
      </c>
      <c r="L50" s="37">
        <v>0</v>
      </c>
      <c r="M50" s="37">
        <v>0</v>
      </c>
      <c r="N50" s="1" t="s">
        <v>5</v>
      </c>
      <c r="O50" s="1" t="s">
        <v>5</v>
      </c>
      <c r="P50" s="38">
        <v>0</v>
      </c>
      <c r="Q50" s="37">
        <v>0</v>
      </c>
      <c r="R50" s="37">
        <v>0</v>
      </c>
      <c r="S50" s="1" t="s">
        <v>5</v>
      </c>
    </row>
    <row r="51" spans="1:19" x14ac:dyDescent="0.2">
      <c r="B51" s="1" t="s">
        <v>1017</v>
      </c>
      <c r="C51" s="1" t="s">
        <v>5</v>
      </c>
      <c r="D51" s="1" t="s">
        <v>5</v>
      </c>
      <c r="E51" s="1" t="s">
        <v>5</v>
      </c>
      <c r="F51" s="1" t="s">
        <v>5</v>
      </c>
      <c r="G51" s="1" t="s">
        <v>5</v>
      </c>
      <c r="H51" s="1" t="s">
        <v>5</v>
      </c>
      <c r="I51" s="38">
        <v>0</v>
      </c>
      <c r="J51" s="1" t="s">
        <v>5</v>
      </c>
      <c r="K51" s="1" t="s">
        <v>5</v>
      </c>
      <c r="L51" s="37">
        <v>0</v>
      </c>
      <c r="M51" s="37">
        <v>0</v>
      </c>
      <c r="N51" s="1" t="s">
        <v>5</v>
      </c>
      <c r="O51" s="1" t="s">
        <v>5</v>
      </c>
      <c r="P51" s="38">
        <v>0</v>
      </c>
      <c r="Q51" s="37">
        <v>0</v>
      </c>
      <c r="R51" s="37">
        <v>0</v>
      </c>
      <c r="S51" s="1" t="s">
        <v>5</v>
      </c>
    </row>
    <row r="52" spans="1:19" x14ac:dyDescent="0.2">
      <c r="B52" s="1" t="s">
        <v>1018</v>
      </c>
      <c r="C52" s="1" t="s">
        <v>5</v>
      </c>
      <c r="D52" s="1" t="s">
        <v>5</v>
      </c>
      <c r="E52" s="1" t="s">
        <v>5</v>
      </c>
      <c r="F52" s="1" t="s">
        <v>5</v>
      </c>
      <c r="G52" s="1" t="s">
        <v>5</v>
      </c>
      <c r="H52" s="1" t="s">
        <v>5</v>
      </c>
      <c r="I52" s="38">
        <v>0</v>
      </c>
      <c r="J52" s="1" t="s">
        <v>5</v>
      </c>
      <c r="K52" s="1" t="s">
        <v>5</v>
      </c>
      <c r="L52" s="37">
        <v>0</v>
      </c>
      <c r="M52" s="37">
        <v>0</v>
      </c>
      <c r="N52" s="1" t="s">
        <v>5</v>
      </c>
      <c r="O52" s="1" t="s">
        <v>5</v>
      </c>
      <c r="P52" s="38">
        <v>0</v>
      </c>
      <c r="Q52" s="37">
        <v>0</v>
      </c>
      <c r="R52" s="37">
        <v>0</v>
      </c>
      <c r="S52" s="1" t="s">
        <v>5</v>
      </c>
    </row>
    <row r="53" spans="1:19" x14ac:dyDescent="0.2">
      <c r="B53" s="1" t="s">
        <v>1028</v>
      </c>
      <c r="C53" s="1" t="s">
        <v>5</v>
      </c>
      <c r="D53" s="1" t="s">
        <v>5</v>
      </c>
      <c r="E53" s="1" t="s">
        <v>5</v>
      </c>
      <c r="F53" s="1" t="s">
        <v>5</v>
      </c>
      <c r="G53" s="1" t="s">
        <v>5</v>
      </c>
      <c r="H53" s="1" t="s">
        <v>5</v>
      </c>
      <c r="I53" s="38">
        <v>0</v>
      </c>
      <c r="J53" s="1" t="s">
        <v>5</v>
      </c>
      <c r="K53" s="1" t="s">
        <v>5</v>
      </c>
      <c r="L53" s="37">
        <v>0</v>
      </c>
      <c r="M53" s="37">
        <v>0</v>
      </c>
      <c r="N53" s="1" t="s">
        <v>5</v>
      </c>
      <c r="O53" s="1" t="s">
        <v>5</v>
      </c>
      <c r="P53" s="38">
        <v>0</v>
      </c>
      <c r="Q53" s="37">
        <v>0</v>
      </c>
      <c r="R53" s="37">
        <v>0</v>
      </c>
      <c r="S53" s="1" t="s">
        <v>5</v>
      </c>
    </row>
    <row r="54" spans="1:19" x14ac:dyDescent="0.2">
      <c r="B54" s="36" t="s">
        <v>118</v>
      </c>
    </row>
    <row r="55" spans="1:19" x14ac:dyDescent="0.2">
      <c r="B55" s="36" t="s">
        <v>169</v>
      </c>
    </row>
    <row r="56" spans="1:19" x14ac:dyDescent="0.2">
      <c r="B56" s="78" t="s">
        <v>67</v>
      </c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</row>
    <row r="57" spans="1:19" s="87" customFormat="1" x14ac:dyDescent="0.2">
      <c r="A57" s="87" t="s">
        <v>1128</v>
      </c>
    </row>
  </sheetData>
  <mergeCells count="3">
    <mergeCell ref="B56:S56"/>
    <mergeCell ref="A1:XFD1"/>
    <mergeCell ref="A57:XFD5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7" customFormat="1" x14ac:dyDescent="0.2">
      <c r="A1" s="87" t="s">
        <v>1127</v>
      </c>
    </row>
    <row r="2" spans="1:16" s="53" customFormat="1" ht="14.25" customHeight="1" x14ac:dyDescent="0.2">
      <c r="A2" s="50"/>
      <c r="B2" s="51" t="s">
        <v>1125</v>
      </c>
      <c r="C2" s="52">
        <v>44560</v>
      </c>
    </row>
    <row r="3" spans="1:16" s="49" customFormat="1" x14ac:dyDescent="0.2">
      <c r="B3" s="54" t="s">
        <v>1</v>
      </c>
      <c r="C3" s="51" t="s">
        <v>1126</v>
      </c>
    </row>
    <row r="4" spans="1:16" s="49" customFormat="1" x14ac:dyDescent="0.2">
      <c r="B4" s="54" t="s">
        <v>2</v>
      </c>
      <c r="C4" s="55" t="s">
        <v>3</v>
      </c>
    </row>
    <row r="5" spans="1:16" s="49" customFormat="1" x14ac:dyDescent="0.2">
      <c r="B5" s="54" t="s">
        <v>4</v>
      </c>
      <c r="C5" s="51">
        <v>392</v>
      </c>
    </row>
    <row r="6" spans="1:16" s="49" customFormat="1" x14ac:dyDescent="0.2">
      <c r="B6" s="54"/>
      <c r="C6" s="51"/>
    </row>
    <row r="7" spans="1:16" x14ac:dyDescent="0.2">
      <c r="B7" s="3" t="s">
        <v>1049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69</v>
      </c>
      <c r="C8" s="1" t="s">
        <v>70</v>
      </c>
      <c r="D8" s="1" t="s">
        <v>71</v>
      </c>
      <c r="E8" s="1" t="s">
        <v>72</v>
      </c>
      <c r="F8" s="1" t="s">
        <v>73</v>
      </c>
      <c r="G8" s="1" t="s">
        <v>123</v>
      </c>
      <c r="H8" s="1" t="s">
        <v>74</v>
      </c>
      <c r="I8" s="1" t="s">
        <v>1050</v>
      </c>
      <c r="J8" s="1" t="s">
        <v>76</v>
      </c>
      <c r="K8" s="1" t="s">
        <v>124</v>
      </c>
      <c r="L8" s="1" t="s">
        <v>125</v>
      </c>
      <c r="M8" s="1" t="s">
        <v>7</v>
      </c>
      <c r="N8" s="1" t="s">
        <v>78</v>
      </c>
      <c r="O8" s="1" t="s">
        <v>128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129</v>
      </c>
      <c r="H9" s="1" t="s">
        <v>5</v>
      </c>
      <c r="I9" s="1" t="s">
        <v>10</v>
      </c>
      <c r="J9" s="1" t="s">
        <v>10</v>
      </c>
      <c r="K9" s="1" t="s">
        <v>130</v>
      </c>
      <c r="L9" s="1" t="s">
        <v>131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132</v>
      </c>
      <c r="N10" s="1" t="s">
        <v>133</v>
      </c>
      <c r="O10" s="1" t="s">
        <v>134</v>
      </c>
      <c r="P10" s="1" t="s">
        <v>5</v>
      </c>
    </row>
    <row r="11" spans="1:16" x14ac:dyDescent="0.2">
      <c r="B11" s="1" t="s">
        <v>1051</v>
      </c>
      <c r="C11" s="1" t="s">
        <v>5</v>
      </c>
      <c r="D11" s="1" t="s">
        <v>5</v>
      </c>
      <c r="E11" s="1" t="s">
        <v>5</v>
      </c>
      <c r="F11" s="1" t="s">
        <v>5</v>
      </c>
      <c r="G11" s="38">
        <v>0</v>
      </c>
      <c r="H11" s="1" t="s">
        <v>5</v>
      </c>
      <c r="I11" s="37">
        <v>0</v>
      </c>
      <c r="J11" s="37">
        <v>0</v>
      </c>
      <c r="K11" s="1" t="s">
        <v>5</v>
      </c>
      <c r="L11" s="1" t="s">
        <v>5</v>
      </c>
      <c r="M11" s="38">
        <v>0</v>
      </c>
      <c r="N11" s="37">
        <v>0</v>
      </c>
      <c r="O11" s="37">
        <v>0</v>
      </c>
      <c r="P11" s="1" t="s">
        <v>5</v>
      </c>
    </row>
    <row r="12" spans="1:16" x14ac:dyDescent="0.2">
      <c r="B12" s="1" t="s">
        <v>89</v>
      </c>
      <c r="C12" s="1" t="s">
        <v>5</v>
      </c>
      <c r="D12" s="1" t="s">
        <v>5</v>
      </c>
      <c r="E12" s="1" t="s">
        <v>5</v>
      </c>
      <c r="F12" s="1" t="s">
        <v>5</v>
      </c>
      <c r="G12" s="38">
        <v>0</v>
      </c>
      <c r="H12" s="1" t="s">
        <v>5</v>
      </c>
      <c r="I12" s="37">
        <v>0</v>
      </c>
      <c r="J12" s="37">
        <v>0</v>
      </c>
      <c r="K12" s="1" t="s">
        <v>5</v>
      </c>
      <c r="L12" s="1" t="s">
        <v>5</v>
      </c>
      <c r="M12" s="38">
        <v>0</v>
      </c>
      <c r="N12" s="37">
        <v>0</v>
      </c>
      <c r="O12" s="37">
        <v>0</v>
      </c>
      <c r="P12" s="1" t="s">
        <v>5</v>
      </c>
    </row>
    <row r="13" spans="1:16" x14ac:dyDescent="0.2">
      <c r="B13" s="1" t="s">
        <v>1052</v>
      </c>
      <c r="C13" s="1" t="s">
        <v>5</v>
      </c>
      <c r="D13" s="1" t="s">
        <v>5</v>
      </c>
      <c r="E13" s="1" t="s">
        <v>5</v>
      </c>
      <c r="F13" s="1" t="s">
        <v>5</v>
      </c>
      <c r="G13" s="38">
        <v>0</v>
      </c>
      <c r="H13" s="1" t="s">
        <v>5</v>
      </c>
      <c r="I13" s="37">
        <v>0</v>
      </c>
      <c r="J13" s="37">
        <v>0</v>
      </c>
      <c r="K13" s="1" t="s">
        <v>5</v>
      </c>
      <c r="L13" s="1" t="s">
        <v>5</v>
      </c>
      <c r="M13" s="38">
        <v>0</v>
      </c>
      <c r="N13" s="37">
        <v>0</v>
      </c>
      <c r="O13" s="37">
        <v>0</v>
      </c>
      <c r="P13" s="1" t="s">
        <v>5</v>
      </c>
    </row>
    <row r="14" spans="1:16" x14ac:dyDescent="0.2">
      <c r="B14" s="1" t="s">
        <v>813</v>
      </c>
      <c r="C14" s="1" t="s">
        <v>5</v>
      </c>
      <c r="D14" s="1" t="s">
        <v>5</v>
      </c>
      <c r="E14" s="1" t="s">
        <v>5</v>
      </c>
      <c r="F14" s="1" t="s">
        <v>5</v>
      </c>
      <c r="G14" s="38">
        <v>0</v>
      </c>
      <c r="H14" s="1" t="s">
        <v>5</v>
      </c>
      <c r="I14" s="37">
        <v>0</v>
      </c>
      <c r="J14" s="37">
        <v>0</v>
      </c>
      <c r="K14" s="1" t="s">
        <v>5</v>
      </c>
      <c r="L14" s="1" t="s">
        <v>5</v>
      </c>
      <c r="M14" s="38">
        <v>0</v>
      </c>
      <c r="N14" s="37">
        <v>0</v>
      </c>
      <c r="O14" s="37">
        <v>0</v>
      </c>
      <c r="P14" s="1" t="s">
        <v>5</v>
      </c>
    </row>
    <row r="15" spans="1:16" x14ac:dyDescent="0.2">
      <c r="B15" s="1" t="s">
        <v>1053</v>
      </c>
      <c r="C15" s="1" t="s">
        <v>5</v>
      </c>
      <c r="D15" s="1" t="s">
        <v>5</v>
      </c>
      <c r="E15" s="1" t="s">
        <v>5</v>
      </c>
      <c r="F15" s="1" t="s">
        <v>5</v>
      </c>
      <c r="G15" s="38">
        <v>0</v>
      </c>
      <c r="H15" s="1" t="s">
        <v>5</v>
      </c>
      <c r="I15" s="37">
        <v>0</v>
      </c>
      <c r="J15" s="37">
        <v>0</v>
      </c>
      <c r="K15" s="1" t="s">
        <v>5</v>
      </c>
      <c r="L15" s="1" t="s">
        <v>5</v>
      </c>
      <c r="M15" s="38">
        <v>0</v>
      </c>
      <c r="N15" s="37">
        <v>0</v>
      </c>
      <c r="O15" s="37">
        <v>0</v>
      </c>
      <c r="P15" s="1" t="s">
        <v>5</v>
      </c>
    </row>
    <row r="16" spans="1:16" x14ac:dyDescent="0.2">
      <c r="B16" s="1" t="s">
        <v>1054</v>
      </c>
      <c r="C16" s="1" t="s">
        <v>5</v>
      </c>
      <c r="D16" s="1" t="s">
        <v>5</v>
      </c>
      <c r="E16" s="1" t="s">
        <v>5</v>
      </c>
      <c r="F16" s="1" t="s">
        <v>5</v>
      </c>
      <c r="G16" s="38">
        <v>0</v>
      </c>
      <c r="H16" s="1" t="s">
        <v>5</v>
      </c>
      <c r="I16" s="37">
        <v>0</v>
      </c>
      <c r="J16" s="37">
        <v>0</v>
      </c>
      <c r="K16" s="1" t="s">
        <v>5</v>
      </c>
      <c r="L16" s="1" t="s">
        <v>5</v>
      </c>
      <c r="M16" s="38">
        <v>0</v>
      </c>
      <c r="N16" s="37">
        <v>0</v>
      </c>
      <c r="O16" s="37">
        <v>0</v>
      </c>
      <c r="P16" s="1" t="s">
        <v>5</v>
      </c>
    </row>
    <row r="17" spans="1:16" x14ac:dyDescent="0.2">
      <c r="B17" s="1" t="s">
        <v>611</v>
      </c>
      <c r="C17" s="1" t="s">
        <v>5</v>
      </c>
      <c r="D17" s="1" t="s">
        <v>5</v>
      </c>
      <c r="E17" s="1" t="s">
        <v>5</v>
      </c>
      <c r="F17" s="1" t="s">
        <v>5</v>
      </c>
      <c r="G17" s="38">
        <v>0</v>
      </c>
      <c r="H17" s="1" t="s">
        <v>5</v>
      </c>
      <c r="I17" s="37">
        <v>0</v>
      </c>
      <c r="J17" s="37">
        <v>0</v>
      </c>
      <c r="K17" s="1" t="s">
        <v>5</v>
      </c>
      <c r="L17" s="1" t="s">
        <v>5</v>
      </c>
      <c r="M17" s="38">
        <v>0</v>
      </c>
      <c r="N17" s="37">
        <v>0</v>
      </c>
      <c r="O17" s="37">
        <v>0</v>
      </c>
      <c r="P17" s="1" t="s">
        <v>5</v>
      </c>
    </row>
    <row r="18" spans="1:16" x14ac:dyDescent="0.2">
      <c r="B18" s="1" t="s">
        <v>181</v>
      </c>
      <c r="C18" s="1" t="s">
        <v>5</v>
      </c>
      <c r="D18" s="1" t="s">
        <v>5</v>
      </c>
      <c r="E18" s="1" t="s">
        <v>5</v>
      </c>
      <c r="F18" s="1" t="s">
        <v>5</v>
      </c>
      <c r="G18" s="38">
        <v>0</v>
      </c>
      <c r="H18" s="1" t="s">
        <v>5</v>
      </c>
      <c r="I18" s="37">
        <v>0</v>
      </c>
      <c r="J18" s="37">
        <v>0</v>
      </c>
      <c r="K18" s="1" t="s">
        <v>5</v>
      </c>
      <c r="L18" s="1" t="s">
        <v>5</v>
      </c>
      <c r="M18" s="38">
        <v>0</v>
      </c>
      <c r="N18" s="37">
        <v>0</v>
      </c>
      <c r="O18" s="37">
        <v>0</v>
      </c>
      <c r="P18" s="1" t="s">
        <v>5</v>
      </c>
    </row>
    <row r="19" spans="1:16" x14ac:dyDescent="0.2">
      <c r="B19" s="36" t="s">
        <v>118</v>
      </c>
    </row>
    <row r="20" spans="1:16" x14ac:dyDescent="0.2">
      <c r="B20" s="36" t="s">
        <v>169</v>
      </c>
    </row>
    <row r="21" spans="1:16" x14ac:dyDescent="0.2">
      <c r="B21" s="79" t="s">
        <v>67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</row>
    <row r="22" spans="1:16" s="87" customFormat="1" x14ac:dyDescent="0.2">
      <c r="A22" s="87" t="s">
        <v>1128</v>
      </c>
    </row>
  </sheetData>
  <mergeCells count="3">
    <mergeCell ref="B21:P21"/>
    <mergeCell ref="A1:XFD1"/>
    <mergeCell ref="A22:XFD2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87" customFormat="1" x14ac:dyDescent="0.2">
      <c r="A1" s="87" t="s">
        <v>1127</v>
      </c>
    </row>
    <row r="2" spans="1:12" s="53" customFormat="1" ht="14.25" customHeight="1" x14ac:dyDescent="0.2">
      <c r="A2" s="50"/>
      <c r="B2" s="51" t="s">
        <v>1125</v>
      </c>
      <c r="C2" s="52">
        <v>44560</v>
      </c>
    </row>
    <row r="3" spans="1:12" s="49" customFormat="1" x14ac:dyDescent="0.2">
      <c r="B3" s="54" t="s">
        <v>1</v>
      </c>
      <c r="C3" s="51" t="s">
        <v>1126</v>
      </c>
    </row>
    <row r="4" spans="1:12" s="49" customFormat="1" x14ac:dyDescent="0.2">
      <c r="B4" s="54" t="s">
        <v>2</v>
      </c>
      <c r="C4" s="55" t="s">
        <v>3</v>
      </c>
    </row>
    <row r="5" spans="1:12" s="49" customFormat="1" x14ac:dyDescent="0.2">
      <c r="B5" s="54" t="s">
        <v>4</v>
      </c>
      <c r="C5" s="51">
        <v>392</v>
      </c>
    </row>
    <row r="6" spans="1:12" s="49" customFormat="1" x14ac:dyDescent="0.2">
      <c r="B6" s="54"/>
      <c r="C6" s="51"/>
    </row>
    <row r="7" spans="1:12" x14ac:dyDescent="0.2">
      <c r="B7" s="3" t="s">
        <v>1055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69</v>
      </c>
      <c r="C8" s="1" t="s">
        <v>1056</v>
      </c>
      <c r="D8" s="1" t="s">
        <v>1057</v>
      </c>
      <c r="E8" s="1" t="s">
        <v>1058</v>
      </c>
      <c r="F8" s="1" t="s">
        <v>74</v>
      </c>
      <c r="G8" s="1" t="s">
        <v>1059</v>
      </c>
      <c r="H8" s="1" t="s">
        <v>78</v>
      </c>
      <c r="I8" s="1" t="s">
        <v>128</v>
      </c>
      <c r="J8" s="1" t="s">
        <v>1060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183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5</v>
      </c>
      <c r="L10" s="1" t="s">
        <v>5</v>
      </c>
    </row>
    <row r="11" spans="1:12" x14ac:dyDescent="0.2">
      <c r="B11" s="1" t="s">
        <v>1061</v>
      </c>
      <c r="C11" s="1" t="s">
        <v>5</v>
      </c>
      <c r="D11" s="1" t="s">
        <v>5</v>
      </c>
      <c r="E11" s="37">
        <v>0</v>
      </c>
      <c r="F11" s="1" t="s">
        <v>5</v>
      </c>
      <c r="G11" s="38">
        <v>0</v>
      </c>
      <c r="H11" s="37">
        <v>0</v>
      </c>
      <c r="I11" s="37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1062</v>
      </c>
      <c r="C12" s="1" t="s">
        <v>5</v>
      </c>
      <c r="D12" s="1" t="s">
        <v>5</v>
      </c>
      <c r="E12" s="37">
        <v>0</v>
      </c>
      <c r="F12" s="1" t="s">
        <v>5</v>
      </c>
      <c r="G12" s="38">
        <v>0</v>
      </c>
      <c r="H12" s="37">
        <v>0</v>
      </c>
      <c r="I12" s="37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1063</v>
      </c>
      <c r="C13" s="1" t="s">
        <v>5</v>
      </c>
      <c r="D13" s="1" t="s">
        <v>5</v>
      </c>
      <c r="E13" s="37">
        <v>0</v>
      </c>
      <c r="F13" s="1" t="s">
        <v>5</v>
      </c>
      <c r="G13" s="38">
        <v>0</v>
      </c>
      <c r="H13" s="37">
        <v>0</v>
      </c>
      <c r="I13" s="37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1064</v>
      </c>
      <c r="C14" s="1" t="s">
        <v>5</v>
      </c>
      <c r="D14" s="1" t="s">
        <v>5</v>
      </c>
      <c r="E14" s="37">
        <v>0</v>
      </c>
      <c r="F14" s="1" t="s">
        <v>5</v>
      </c>
      <c r="G14" s="38">
        <v>0</v>
      </c>
      <c r="H14" s="37">
        <v>0</v>
      </c>
      <c r="I14" s="37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1065</v>
      </c>
      <c r="C15" s="1" t="s">
        <v>5</v>
      </c>
      <c r="D15" s="1" t="s">
        <v>5</v>
      </c>
      <c r="E15" s="37">
        <v>0</v>
      </c>
      <c r="F15" s="1" t="s">
        <v>5</v>
      </c>
      <c r="G15" s="38">
        <v>0</v>
      </c>
      <c r="H15" s="37">
        <v>0</v>
      </c>
      <c r="I15" s="37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1063</v>
      </c>
      <c r="C16" s="1" t="s">
        <v>5</v>
      </c>
      <c r="D16" s="1" t="s">
        <v>5</v>
      </c>
      <c r="E16" s="37">
        <v>0</v>
      </c>
      <c r="F16" s="1" t="s">
        <v>5</v>
      </c>
      <c r="G16" s="38">
        <v>0</v>
      </c>
      <c r="H16" s="37">
        <v>0</v>
      </c>
      <c r="I16" s="37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1064</v>
      </c>
      <c r="C17" s="1" t="s">
        <v>5</v>
      </c>
      <c r="D17" s="1" t="s">
        <v>5</v>
      </c>
      <c r="E17" s="37">
        <v>0</v>
      </c>
      <c r="F17" s="1" t="s">
        <v>5</v>
      </c>
      <c r="G17" s="38">
        <v>0</v>
      </c>
      <c r="H17" s="37">
        <v>0</v>
      </c>
      <c r="I17" s="37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36" t="s">
        <v>118</v>
      </c>
    </row>
    <row r="19" spans="1:12" x14ac:dyDescent="0.2">
      <c r="B19" s="36" t="s">
        <v>169</v>
      </c>
    </row>
    <row r="20" spans="1:12" x14ac:dyDescent="0.2">
      <c r="B20" s="80" t="s">
        <v>67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</row>
    <row r="21" spans="1:12" s="87" customFormat="1" x14ac:dyDescent="0.2">
      <c r="A21" s="87" t="s">
        <v>1128</v>
      </c>
    </row>
  </sheetData>
  <mergeCells count="3">
    <mergeCell ref="B20:L20"/>
    <mergeCell ref="A1:XFD1"/>
    <mergeCell ref="A21:XFD2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7" customFormat="1" x14ac:dyDescent="0.2">
      <c r="A1" s="87" t="s">
        <v>1127</v>
      </c>
    </row>
    <row r="2" spans="1:11" s="53" customFormat="1" ht="14.25" customHeight="1" x14ac:dyDescent="0.2">
      <c r="A2" s="50"/>
      <c r="B2" s="51" t="s">
        <v>1125</v>
      </c>
      <c r="C2" s="52">
        <v>44560</v>
      </c>
    </row>
    <row r="3" spans="1:11" s="49" customFormat="1" x14ac:dyDescent="0.2">
      <c r="B3" s="54" t="s">
        <v>1</v>
      </c>
      <c r="C3" s="51" t="s">
        <v>1126</v>
      </c>
    </row>
    <row r="4" spans="1:11" s="49" customFormat="1" x14ac:dyDescent="0.2">
      <c r="B4" s="54" t="s">
        <v>2</v>
      </c>
      <c r="C4" s="55" t="s">
        <v>3</v>
      </c>
    </row>
    <row r="5" spans="1:11" s="49" customFormat="1" x14ac:dyDescent="0.2">
      <c r="B5" s="54" t="s">
        <v>4</v>
      </c>
      <c r="C5" s="51">
        <v>392</v>
      </c>
    </row>
    <row r="6" spans="1:11" s="49" customFormat="1" x14ac:dyDescent="0.2">
      <c r="B6" s="54"/>
      <c r="C6" s="51"/>
    </row>
    <row r="7" spans="1:11" x14ac:dyDescent="0.2">
      <c r="B7" s="3" t="s">
        <v>1066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69</v>
      </c>
      <c r="C8" s="1" t="s">
        <v>71</v>
      </c>
      <c r="D8" s="1" t="s">
        <v>72</v>
      </c>
      <c r="E8" s="1" t="s">
        <v>1067</v>
      </c>
      <c r="F8" s="1" t="s">
        <v>1068</v>
      </c>
      <c r="G8" s="1" t="s">
        <v>74</v>
      </c>
      <c r="H8" s="1" t="s">
        <v>1069</v>
      </c>
      <c r="I8" s="1" t="s">
        <v>7</v>
      </c>
      <c r="J8" s="1" t="s">
        <v>78</v>
      </c>
      <c r="K8" s="1" t="s">
        <v>128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</row>
    <row r="11" spans="1:11" x14ac:dyDescent="0.2">
      <c r="B11" s="1" t="s">
        <v>1070</v>
      </c>
      <c r="C11" s="1" t="s">
        <v>5</v>
      </c>
      <c r="D11" s="1" t="s">
        <v>5</v>
      </c>
      <c r="E11" s="1" t="s">
        <v>5</v>
      </c>
      <c r="F11" s="37">
        <v>0</v>
      </c>
      <c r="G11" s="1" t="s">
        <v>5</v>
      </c>
      <c r="H11" s="37">
        <v>0</v>
      </c>
      <c r="I11" s="38">
        <v>0</v>
      </c>
      <c r="J11" s="37">
        <v>0</v>
      </c>
      <c r="K11" s="37">
        <v>0</v>
      </c>
    </row>
    <row r="12" spans="1:11" x14ac:dyDescent="0.2">
      <c r="B12" s="1" t="s">
        <v>89</v>
      </c>
      <c r="C12" s="1" t="s">
        <v>5</v>
      </c>
      <c r="D12" s="1" t="s">
        <v>5</v>
      </c>
      <c r="E12" s="1" t="s">
        <v>5</v>
      </c>
      <c r="F12" s="37">
        <v>0</v>
      </c>
      <c r="G12" s="1" t="s">
        <v>5</v>
      </c>
      <c r="H12" s="37">
        <v>0</v>
      </c>
      <c r="I12" s="38">
        <v>0</v>
      </c>
      <c r="J12" s="37">
        <v>0</v>
      </c>
      <c r="K12" s="37">
        <v>0</v>
      </c>
    </row>
    <row r="13" spans="1:11" x14ac:dyDescent="0.2">
      <c r="B13" s="1" t="s">
        <v>116</v>
      </c>
      <c r="C13" s="1" t="s">
        <v>5</v>
      </c>
      <c r="D13" s="1" t="s">
        <v>5</v>
      </c>
      <c r="E13" s="1" t="s">
        <v>5</v>
      </c>
      <c r="F13" s="37">
        <v>0</v>
      </c>
      <c r="G13" s="1" t="s">
        <v>5</v>
      </c>
      <c r="H13" s="37">
        <v>0</v>
      </c>
      <c r="I13" s="38">
        <v>0</v>
      </c>
      <c r="J13" s="37">
        <v>0</v>
      </c>
      <c r="K13" s="37">
        <v>0</v>
      </c>
    </row>
    <row r="14" spans="1:11" x14ac:dyDescent="0.2">
      <c r="B14" s="36" t="s">
        <v>118</v>
      </c>
    </row>
    <row r="15" spans="1:11" x14ac:dyDescent="0.2">
      <c r="B15" s="36" t="s">
        <v>169</v>
      </c>
    </row>
    <row r="16" spans="1:11" x14ac:dyDescent="0.2">
      <c r="B16" s="81" t="s">
        <v>67</v>
      </c>
      <c r="C16" s="57"/>
      <c r="D16" s="57"/>
      <c r="E16" s="57"/>
      <c r="F16" s="57"/>
      <c r="G16" s="57"/>
      <c r="H16" s="57"/>
      <c r="I16" s="57"/>
      <c r="J16" s="57"/>
      <c r="K16" s="57"/>
    </row>
    <row r="17" spans="1:1" s="87" customFormat="1" x14ac:dyDescent="0.2">
      <c r="A17" s="87" t="s">
        <v>1128</v>
      </c>
    </row>
  </sheetData>
  <mergeCells count="3">
    <mergeCell ref="B16:K16"/>
    <mergeCell ref="A1:XFD1"/>
    <mergeCell ref="A17:XFD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7" customFormat="1" x14ac:dyDescent="0.2">
      <c r="A1" s="87" t="s">
        <v>1127</v>
      </c>
    </row>
    <row r="2" spans="1:11" s="53" customFormat="1" ht="14.25" customHeight="1" x14ac:dyDescent="0.2">
      <c r="A2" s="50"/>
      <c r="B2" s="51" t="s">
        <v>1125</v>
      </c>
      <c r="C2" s="52">
        <v>44560</v>
      </c>
    </row>
    <row r="3" spans="1:11" s="49" customFormat="1" x14ac:dyDescent="0.2">
      <c r="B3" s="54" t="s">
        <v>1</v>
      </c>
      <c r="C3" s="51" t="s">
        <v>1126</v>
      </c>
    </row>
    <row r="4" spans="1:11" s="49" customFormat="1" x14ac:dyDescent="0.2">
      <c r="B4" s="54" t="s">
        <v>2</v>
      </c>
      <c r="C4" s="55" t="s">
        <v>3</v>
      </c>
    </row>
    <row r="5" spans="1:11" s="49" customFormat="1" x14ac:dyDescent="0.2">
      <c r="B5" s="54" t="s">
        <v>4</v>
      </c>
      <c r="C5" s="51">
        <v>392</v>
      </c>
    </row>
    <row r="6" spans="1:11" s="49" customFormat="1" x14ac:dyDescent="0.2">
      <c r="B6" s="54"/>
      <c r="C6" s="51"/>
    </row>
    <row r="7" spans="1:11" x14ac:dyDescent="0.2">
      <c r="B7" s="3" t="s">
        <v>1071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69</v>
      </c>
      <c r="C8" s="1" t="s">
        <v>70</v>
      </c>
      <c r="D8" s="1" t="s">
        <v>72</v>
      </c>
      <c r="E8" s="1" t="s">
        <v>1067</v>
      </c>
      <c r="F8" s="1" t="s">
        <v>1068</v>
      </c>
      <c r="G8" s="1" t="s">
        <v>74</v>
      </c>
      <c r="H8" s="1" t="s">
        <v>1069</v>
      </c>
      <c r="I8" s="1" t="s">
        <v>7</v>
      </c>
      <c r="J8" s="1" t="s">
        <v>78</v>
      </c>
      <c r="K8" s="1" t="s">
        <v>128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</row>
    <row r="11" spans="1:11" x14ac:dyDescent="0.2">
      <c r="B11" s="1" t="s">
        <v>1072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8">
        <v>0</v>
      </c>
      <c r="J11" s="37">
        <v>0</v>
      </c>
      <c r="K11" s="37">
        <v>0</v>
      </c>
    </row>
    <row r="12" spans="1:11" x14ac:dyDescent="0.2">
      <c r="B12" s="1" t="s">
        <v>89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8">
        <v>0</v>
      </c>
      <c r="J12" s="37">
        <v>0</v>
      </c>
      <c r="K12" s="37">
        <v>0</v>
      </c>
    </row>
    <row r="13" spans="1:11" x14ac:dyDescent="0.2">
      <c r="B13" s="1" t="s">
        <v>116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8">
        <v>0</v>
      </c>
      <c r="J13" s="37">
        <v>0</v>
      </c>
      <c r="K13" s="37">
        <v>0</v>
      </c>
    </row>
    <row r="14" spans="1:11" x14ac:dyDescent="0.2">
      <c r="B14" s="36" t="s">
        <v>118</v>
      </c>
    </row>
    <row r="15" spans="1:11" x14ac:dyDescent="0.2">
      <c r="B15" s="36" t="s">
        <v>169</v>
      </c>
    </row>
    <row r="16" spans="1:11" x14ac:dyDescent="0.2">
      <c r="B16" s="82" t="s">
        <v>67</v>
      </c>
      <c r="C16" s="57"/>
      <c r="D16" s="57"/>
      <c r="E16" s="57"/>
      <c r="F16" s="57"/>
      <c r="G16" s="57"/>
      <c r="H16" s="57"/>
      <c r="I16" s="57"/>
      <c r="J16" s="57"/>
      <c r="K16" s="57"/>
    </row>
    <row r="17" spans="1:1" s="87" customFormat="1" x14ac:dyDescent="0.2">
      <c r="A17" s="87" t="s">
        <v>1128</v>
      </c>
    </row>
  </sheetData>
  <mergeCells count="3">
    <mergeCell ref="B16:K16"/>
    <mergeCell ref="A1:XFD1"/>
    <mergeCell ref="A17:XFD1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rightToLeft="1" workbookViewId="0">
      <selection activeCell="A37" sqref="A37:XFD37"/>
    </sheetView>
  </sheetViews>
  <sheetFormatPr defaultRowHeight="14.25" x14ac:dyDescent="0.2"/>
  <cols>
    <col min="1" max="1" width="3" customWidth="1"/>
    <col min="2" max="2" width="35" customWidth="1"/>
    <col min="3" max="3" width="16" customWidth="1"/>
    <col min="4" max="4" width="22" customWidth="1"/>
  </cols>
  <sheetData>
    <row r="1" spans="1:4" s="87" customFormat="1" x14ac:dyDescent="0.2">
      <c r="A1" s="87" t="s">
        <v>1127</v>
      </c>
    </row>
    <row r="2" spans="1:4" s="53" customFormat="1" ht="14.25" customHeight="1" x14ac:dyDescent="0.2">
      <c r="A2" s="50"/>
      <c r="B2" s="51" t="s">
        <v>1125</v>
      </c>
      <c r="C2" s="52">
        <v>44560</v>
      </c>
    </row>
    <row r="3" spans="1:4" s="49" customFormat="1" x14ac:dyDescent="0.2">
      <c r="B3" s="54" t="s">
        <v>1</v>
      </c>
      <c r="C3" s="51" t="s">
        <v>1126</v>
      </c>
    </row>
    <row r="4" spans="1:4" s="49" customFormat="1" x14ac:dyDescent="0.2">
      <c r="B4" s="54" t="s">
        <v>2</v>
      </c>
      <c r="C4" s="55" t="s">
        <v>3</v>
      </c>
    </row>
    <row r="5" spans="1:4" s="49" customFormat="1" x14ac:dyDescent="0.2">
      <c r="B5" s="54" t="s">
        <v>4</v>
      </c>
      <c r="C5" s="51">
        <v>392</v>
      </c>
    </row>
    <row r="6" spans="1:4" s="49" customFormat="1" x14ac:dyDescent="0.2">
      <c r="B6" s="54"/>
      <c r="C6" s="51"/>
    </row>
    <row r="7" spans="1:4" x14ac:dyDescent="0.2">
      <c r="B7" s="3" t="s">
        <v>1073</v>
      </c>
      <c r="C7" s="1" t="s">
        <v>5</v>
      </c>
      <c r="D7" s="1" t="s">
        <v>5</v>
      </c>
    </row>
    <row r="8" spans="1:4" x14ac:dyDescent="0.2">
      <c r="B8" s="1" t="s">
        <v>69</v>
      </c>
      <c r="C8" s="1" t="s">
        <v>1074</v>
      </c>
      <c r="D8" s="1" t="s">
        <v>1075</v>
      </c>
    </row>
    <row r="9" spans="1:4" x14ac:dyDescent="0.2">
      <c r="B9" s="1" t="s">
        <v>5</v>
      </c>
      <c r="C9" s="1" t="s">
        <v>9</v>
      </c>
      <c r="D9" s="1" t="s">
        <v>183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1076</v>
      </c>
      <c r="C11" s="38">
        <f>+C12+C16</f>
        <v>87106.363215052799</v>
      </c>
      <c r="D11" s="1" t="s">
        <v>5</v>
      </c>
    </row>
    <row r="12" spans="1:4" x14ac:dyDescent="0.2">
      <c r="B12" s="1" t="s">
        <v>89</v>
      </c>
      <c r="C12" s="38">
        <f>+C13+C14+C15</f>
        <v>22611</v>
      </c>
      <c r="D12" s="1" t="s">
        <v>5</v>
      </c>
    </row>
    <row r="13" spans="1:4" x14ac:dyDescent="0.2">
      <c r="B13" s="39" t="s">
        <v>1077</v>
      </c>
      <c r="C13" s="42">
        <v>21476.29</v>
      </c>
      <c r="D13" s="39" t="s">
        <v>1078</v>
      </c>
    </row>
    <row r="14" spans="1:4" x14ac:dyDescent="0.2">
      <c r="B14" s="39" t="s">
        <v>1079</v>
      </c>
      <c r="C14" s="42">
        <v>434.12</v>
      </c>
      <c r="D14" s="39" t="s">
        <v>1080</v>
      </c>
    </row>
    <row r="15" spans="1:4" x14ac:dyDescent="0.2">
      <c r="B15" s="39" t="s">
        <v>874</v>
      </c>
      <c r="C15" s="42">
        <v>700.59</v>
      </c>
      <c r="D15" s="39" t="s">
        <v>1081</v>
      </c>
    </row>
    <row r="16" spans="1:4" x14ac:dyDescent="0.2">
      <c r="B16" s="1" t="s">
        <v>116</v>
      </c>
      <c r="C16" s="38">
        <f>SUM(C17:C34)</f>
        <v>64495.363215052799</v>
      </c>
      <c r="D16" s="1" t="s">
        <v>5</v>
      </c>
    </row>
    <row r="17" spans="2:4" x14ac:dyDescent="0.2">
      <c r="B17" s="39" t="s">
        <v>926</v>
      </c>
      <c r="C17" s="42">
        <v>5853.07</v>
      </c>
      <c r="D17" s="39" t="s">
        <v>1082</v>
      </c>
    </row>
    <row r="18" spans="2:4" x14ac:dyDescent="0.2">
      <c r="B18" s="39" t="s">
        <v>915</v>
      </c>
      <c r="C18" s="42">
        <v>3962.72</v>
      </c>
      <c r="D18" s="39" t="s">
        <v>1083</v>
      </c>
    </row>
    <row r="19" spans="2:4" x14ac:dyDescent="0.2">
      <c r="B19" s="39" t="s">
        <v>930</v>
      </c>
      <c r="C19" s="42">
        <v>7058.353215052799</v>
      </c>
      <c r="D19" s="39" t="s">
        <v>1084</v>
      </c>
    </row>
    <row r="20" spans="2:4" x14ac:dyDescent="0.2">
      <c r="B20" s="39" t="s">
        <v>932</v>
      </c>
      <c r="C20" s="42">
        <v>4509.5</v>
      </c>
      <c r="D20" s="39" t="s">
        <v>1085</v>
      </c>
    </row>
    <row r="21" spans="2:4" x14ac:dyDescent="0.2">
      <c r="B21" s="39" t="s">
        <v>1086</v>
      </c>
      <c r="C21" s="42">
        <v>1450.41</v>
      </c>
      <c r="D21" s="39" t="s">
        <v>1087</v>
      </c>
    </row>
    <row r="22" spans="2:4" x14ac:dyDescent="0.2">
      <c r="B22" s="39" t="s">
        <v>933</v>
      </c>
      <c r="C22" s="42">
        <v>4885.58</v>
      </c>
      <c r="D22" s="39" t="s">
        <v>1087</v>
      </c>
    </row>
    <row r="23" spans="2:4" x14ac:dyDescent="0.2">
      <c r="B23" s="39" t="s">
        <v>937</v>
      </c>
      <c r="C23" s="42">
        <v>6180.99</v>
      </c>
      <c r="D23" s="39" t="s">
        <v>1088</v>
      </c>
    </row>
    <row r="24" spans="2:4" x14ac:dyDescent="0.2">
      <c r="B24" s="39" t="s">
        <v>1089</v>
      </c>
      <c r="C24" s="42">
        <v>1422.69</v>
      </c>
      <c r="D24" s="39" t="s">
        <v>1090</v>
      </c>
    </row>
    <row r="25" spans="2:4" x14ac:dyDescent="0.2">
      <c r="B25" s="39" t="s">
        <v>1091</v>
      </c>
      <c r="C25" s="42">
        <v>7464</v>
      </c>
      <c r="D25" s="39" t="s">
        <v>1092</v>
      </c>
    </row>
    <row r="26" spans="2:4" x14ac:dyDescent="0.2">
      <c r="B26" s="39" t="s">
        <v>943</v>
      </c>
      <c r="C26" s="42">
        <v>1472.41</v>
      </c>
      <c r="D26" s="39" t="s">
        <v>1093</v>
      </c>
    </row>
    <row r="27" spans="2:4" x14ac:dyDescent="0.2">
      <c r="B27" s="39" t="s">
        <v>1094</v>
      </c>
      <c r="C27" s="42">
        <v>2081.4</v>
      </c>
      <c r="D27" s="39" t="s">
        <v>1095</v>
      </c>
    </row>
    <row r="28" spans="2:4" x14ac:dyDescent="0.2">
      <c r="B28" s="39" t="s">
        <v>947</v>
      </c>
      <c r="C28" s="42">
        <v>178.82</v>
      </c>
      <c r="D28" s="39" t="s">
        <v>1096</v>
      </c>
    </row>
    <row r="29" spans="2:4" x14ac:dyDescent="0.2">
      <c r="B29" s="39" t="s">
        <v>951</v>
      </c>
      <c r="C29" s="42">
        <v>8555.6200000000008</v>
      </c>
      <c r="D29" s="39" t="s">
        <v>1097</v>
      </c>
    </row>
    <row r="30" spans="2:4" x14ac:dyDescent="0.2">
      <c r="B30" s="39" t="s">
        <v>916</v>
      </c>
      <c r="C30" s="42">
        <v>2884.52</v>
      </c>
      <c r="D30" s="39" t="s">
        <v>1098</v>
      </c>
    </row>
    <row r="31" spans="2:4" x14ac:dyDescent="0.2">
      <c r="B31" s="39" t="s">
        <v>955</v>
      </c>
      <c r="C31" s="42">
        <v>933</v>
      </c>
      <c r="D31" s="39" t="s">
        <v>1099</v>
      </c>
    </row>
    <row r="32" spans="2:4" x14ac:dyDescent="0.2">
      <c r="B32" s="39" t="s">
        <v>918</v>
      </c>
      <c r="C32" s="42">
        <v>0</v>
      </c>
      <c r="D32" s="39" t="s">
        <v>1100</v>
      </c>
    </row>
    <row r="33" spans="1:4" x14ac:dyDescent="0.2">
      <c r="B33" s="39" t="s">
        <v>953</v>
      </c>
      <c r="C33" s="42">
        <v>3732</v>
      </c>
      <c r="D33" s="39" t="s">
        <v>1101</v>
      </c>
    </row>
    <row r="34" spans="1:4" x14ac:dyDescent="0.2">
      <c r="B34" s="39" t="s">
        <v>961</v>
      </c>
      <c r="C34" s="42">
        <v>1870.28</v>
      </c>
      <c r="D34" s="39" t="s">
        <v>1102</v>
      </c>
    </row>
    <row r="35" spans="1:4" x14ac:dyDescent="0.2">
      <c r="B35" s="36" t="s">
        <v>1103</v>
      </c>
    </row>
    <row r="36" spans="1:4" x14ac:dyDescent="0.2">
      <c r="B36" s="83" t="s">
        <v>67</v>
      </c>
      <c r="C36" s="57"/>
      <c r="D36" s="57"/>
    </row>
    <row r="37" spans="1:4" s="87" customFormat="1" x14ac:dyDescent="0.2">
      <c r="A37" s="87" t="s">
        <v>1128</v>
      </c>
    </row>
  </sheetData>
  <mergeCells count="3">
    <mergeCell ref="B36:D36"/>
    <mergeCell ref="A1:XFD1"/>
    <mergeCell ref="A37:XFD3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7" customFormat="1" x14ac:dyDescent="0.2">
      <c r="A1" s="87" t="s">
        <v>1127</v>
      </c>
    </row>
    <row r="2" spans="1:17" s="53" customFormat="1" ht="14.25" customHeight="1" x14ac:dyDescent="0.2">
      <c r="A2" s="50"/>
      <c r="B2" s="51" t="s">
        <v>1125</v>
      </c>
      <c r="C2" s="52">
        <v>44560</v>
      </c>
    </row>
    <row r="3" spans="1:17" s="49" customFormat="1" x14ac:dyDescent="0.2">
      <c r="B3" s="54" t="s">
        <v>1</v>
      </c>
      <c r="C3" s="51" t="s">
        <v>1126</v>
      </c>
    </row>
    <row r="4" spans="1:17" s="49" customFormat="1" x14ac:dyDescent="0.2">
      <c r="B4" s="54" t="s">
        <v>2</v>
      </c>
      <c r="C4" s="55" t="s">
        <v>3</v>
      </c>
    </row>
    <row r="5" spans="1:17" s="49" customFormat="1" x14ac:dyDescent="0.2">
      <c r="B5" s="54" t="s">
        <v>4</v>
      </c>
      <c r="C5" s="51">
        <v>392</v>
      </c>
    </row>
    <row r="6" spans="1:17" s="49" customFormat="1" x14ac:dyDescent="0.2">
      <c r="B6" s="54"/>
      <c r="C6" s="51"/>
    </row>
    <row r="7" spans="1:17" x14ac:dyDescent="0.2">
      <c r="B7" s="3" t="s">
        <v>1104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69</v>
      </c>
      <c r="C8" s="1" t="s">
        <v>70</v>
      </c>
      <c r="D8" s="1" t="s">
        <v>172</v>
      </c>
      <c r="E8" s="1" t="s">
        <v>72</v>
      </c>
      <c r="F8" s="1" t="s">
        <v>73</v>
      </c>
      <c r="G8" s="1" t="s">
        <v>122</v>
      </c>
      <c r="H8" s="1" t="s">
        <v>123</v>
      </c>
      <c r="I8" s="1" t="s">
        <v>74</v>
      </c>
      <c r="J8" s="1" t="s">
        <v>75</v>
      </c>
      <c r="K8" s="1" t="s">
        <v>1105</v>
      </c>
      <c r="L8" s="1" t="s">
        <v>124</v>
      </c>
      <c r="M8" s="1" t="s">
        <v>1106</v>
      </c>
      <c r="N8" s="1" t="s">
        <v>127</v>
      </c>
      <c r="O8" s="1" t="s">
        <v>78</v>
      </c>
      <c r="P8" s="1" t="s">
        <v>128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183</v>
      </c>
      <c r="H9" s="1" t="s">
        <v>129</v>
      </c>
      <c r="I9" s="1" t="s">
        <v>5</v>
      </c>
      <c r="J9" s="1" t="s">
        <v>10</v>
      </c>
      <c r="K9" s="1" t="s">
        <v>1107</v>
      </c>
      <c r="L9" s="1" t="s">
        <v>184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5</v>
      </c>
    </row>
    <row r="11" spans="1:17" x14ac:dyDescent="0.2">
      <c r="B11" s="1" t="s">
        <v>1108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0</v>
      </c>
      <c r="I11" s="1" t="s">
        <v>5</v>
      </c>
      <c r="J11" s="37">
        <v>0</v>
      </c>
      <c r="K11" s="37">
        <v>0</v>
      </c>
      <c r="L11" s="1" t="s">
        <v>5</v>
      </c>
      <c r="M11" s="38">
        <v>0</v>
      </c>
      <c r="N11" s="1" t="s">
        <v>5</v>
      </c>
      <c r="O11" s="37">
        <v>0</v>
      </c>
      <c r="P11" s="37">
        <v>0</v>
      </c>
      <c r="Q11" s="1" t="s">
        <v>5</v>
      </c>
    </row>
    <row r="12" spans="1:17" x14ac:dyDescent="0.2">
      <c r="B12" s="1" t="s">
        <v>89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0</v>
      </c>
      <c r="I12" s="1" t="s">
        <v>5</v>
      </c>
      <c r="J12" s="37">
        <v>0</v>
      </c>
      <c r="K12" s="37">
        <v>0</v>
      </c>
      <c r="L12" s="1" t="s">
        <v>5</v>
      </c>
      <c r="M12" s="38">
        <v>0</v>
      </c>
      <c r="N12" s="1" t="s">
        <v>5</v>
      </c>
      <c r="O12" s="37">
        <v>0</v>
      </c>
      <c r="P12" s="37">
        <v>0</v>
      </c>
      <c r="Q12" s="1" t="s">
        <v>5</v>
      </c>
    </row>
    <row r="13" spans="1:17" x14ac:dyDescent="0.2">
      <c r="B13" s="1" t="s">
        <v>177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8">
        <v>0</v>
      </c>
      <c r="I13" s="1" t="s">
        <v>5</v>
      </c>
      <c r="J13" s="37">
        <v>0</v>
      </c>
      <c r="K13" s="37">
        <v>0</v>
      </c>
      <c r="L13" s="1" t="s">
        <v>5</v>
      </c>
      <c r="M13" s="38">
        <v>0</v>
      </c>
      <c r="N13" s="1" t="s">
        <v>5</v>
      </c>
      <c r="O13" s="37">
        <v>0</v>
      </c>
      <c r="P13" s="37">
        <v>0</v>
      </c>
      <c r="Q13" s="1" t="s">
        <v>5</v>
      </c>
    </row>
    <row r="14" spans="1:17" x14ac:dyDescent="0.2">
      <c r="B14" s="1" t="s">
        <v>148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8">
        <v>0</v>
      </c>
      <c r="I14" s="1" t="s">
        <v>5</v>
      </c>
      <c r="J14" s="37">
        <v>0</v>
      </c>
      <c r="K14" s="37">
        <v>0</v>
      </c>
      <c r="L14" s="1" t="s">
        <v>5</v>
      </c>
      <c r="M14" s="38">
        <v>0</v>
      </c>
      <c r="N14" s="1" t="s">
        <v>5</v>
      </c>
      <c r="O14" s="37">
        <v>0</v>
      </c>
      <c r="P14" s="37">
        <v>0</v>
      </c>
      <c r="Q14" s="1" t="s">
        <v>5</v>
      </c>
    </row>
    <row r="15" spans="1:17" x14ac:dyDescent="0.2">
      <c r="B15" s="1" t="s">
        <v>178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8">
        <v>0</v>
      </c>
      <c r="I15" s="1" t="s">
        <v>5</v>
      </c>
      <c r="J15" s="37">
        <v>0</v>
      </c>
      <c r="K15" s="37">
        <v>0</v>
      </c>
      <c r="L15" s="1" t="s">
        <v>5</v>
      </c>
      <c r="M15" s="38">
        <v>0</v>
      </c>
      <c r="N15" s="1" t="s">
        <v>5</v>
      </c>
      <c r="O15" s="37">
        <v>0</v>
      </c>
      <c r="P15" s="37">
        <v>0</v>
      </c>
      <c r="Q15" s="1" t="s">
        <v>5</v>
      </c>
    </row>
    <row r="16" spans="1:17" x14ac:dyDescent="0.2">
      <c r="B16" s="1" t="s">
        <v>611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8">
        <v>0</v>
      </c>
      <c r="I16" s="1" t="s">
        <v>5</v>
      </c>
      <c r="J16" s="37">
        <v>0</v>
      </c>
      <c r="K16" s="37">
        <v>0</v>
      </c>
      <c r="L16" s="1" t="s">
        <v>5</v>
      </c>
      <c r="M16" s="38">
        <v>0</v>
      </c>
      <c r="N16" s="1" t="s">
        <v>5</v>
      </c>
      <c r="O16" s="37">
        <v>0</v>
      </c>
      <c r="P16" s="37">
        <v>0</v>
      </c>
      <c r="Q16" s="1" t="s">
        <v>5</v>
      </c>
    </row>
    <row r="17" spans="1:17" x14ac:dyDescent="0.2">
      <c r="B17" s="1" t="s">
        <v>1109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179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84" t="s">
        <v>67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</row>
    <row r="21" spans="1:17" s="87" customFormat="1" x14ac:dyDescent="0.2">
      <c r="A21" s="87" t="s">
        <v>1128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7" customFormat="1" x14ac:dyDescent="0.2">
      <c r="A1" s="87" t="s">
        <v>1127</v>
      </c>
    </row>
    <row r="2" spans="1:17" s="53" customFormat="1" ht="14.25" customHeight="1" x14ac:dyDescent="0.2">
      <c r="A2" s="50"/>
      <c r="B2" s="51" t="s">
        <v>1125</v>
      </c>
      <c r="C2" s="52">
        <v>44560</v>
      </c>
    </row>
    <row r="3" spans="1:17" s="49" customFormat="1" x14ac:dyDescent="0.2">
      <c r="B3" s="54" t="s">
        <v>1</v>
      </c>
      <c r="C3" s="51" t="s">
        <v>1126</v>
      </c>
    </row>
    <row r="4" spans="1:17" s="49" customFormat="1" x14ac:dyDescent="0.2">
      <c r="B4" s="54" t="s">
        <v>2</v>
      </c>
      <c r="C4" s="55" t="s">
        <v>3</v>
      </c>
    </row>
    <row r="5" spans="1:17" s="49" customFormat="1" x14ac:dyDescent="0.2">
      <c r="B5" s="54" t="s">
        <v>4</v>
      </c>
      <c r="C5" s="51">
        <v>392</v>
      </c>
    </row>
    <row r="6" spans="1:17" s="49" customFormat="1" x14ac:dyDescent="0.2">
      <c r="B6" s="54"/>
      <c r="C6" s="51"/>
    </row>
    <row r="7" spans="1:17" x14ac:dyDescent="0.2">
      <c r="B7" s="3" t="s">
        <v>1110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69</v>
      </c>
      <c r="C8" s="1" t="s">
        <v>70</v>
      </c>
      <c r="D8" s="1" t="s">
        <v>172</v>
      </c>
      <c r="E8" s="1" t="s">
        <v>72</v>
      </c>
      <c r="F8" s="1" t="s">
        <v>73</v>
      </c>
      <c r="G8" s="1" t="s">
        <v>122</v>
      </c>
      <c r="H8" s="1" t="s">
        <v>123</v>
      </c>
      <c r="I8" s="1" t="s">
        <v>74</v>
      </c>
      <c r="J8" s="1" t="s">
        <v>75</v>
      </c>
      <c r="K8" s="1" t="s">
        <v>1105</v>
      </c>
      <c r="L8" s="1" t="s">
        <v>124</v>
      </c>
      <c r="M8" s="1" t="s">
        <v>1106</v>
      </c>
      <c r="N8" s="1" t="s">
        <v>127</v>
      </c>
      <c r="O8" s="1" t="s">
        <v>78</v>
      </c>
      <c r="P8" s="1" t="s">
        <v>128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183</v>
      </c>
      <c r="H9" s="1" t="s">
        <v>129</v>
      </c>
      <c r="I9" s="1" t="s">
        <v>5</v>
      </c>
      <c r="J9" s="1" t="s">
        <v>10</v>
      </c>
      <c r="K9" s="1" t="s">
        <v>10</v>
      </c>
      <c r="L9" s="1" t="s">
        <v>184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5</v>
      </c>
    </row>
    <row r="11" spans="1:17" x14ac:dyDescent="0.2">
      <c r="B11" s="1" t="s">
        <v>1111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0</v>
      </c>
      <c r="I11" s="1" t="s">
        <v>5</v>
      </c>
      <c r="J11" s="37">
        <v>0</v>
      </c>
      <c r="K11" s="37">
        <v>0</v>
      </c>
      <c r="L11" s="1" t="s">
        <v>5</v>
      </c>
      <c r="M11" s="38">
        <v>0</v>
      </c>
      <c r="N11" s="37">
        <v>0</v>
      </c>
      <c r="O11" s="37">
        <v>0</v>
      </c>
      <c r="P11" s="37">
        <v>0</v>
      </c>
      <c r="Q11" s="1" t="s">
        <v>5</v>
      </c>
    </row>
    <row r="12" spans="1:17" x14ac:dyDescent="0.2">
      <c r="B12" s="1" t="s">
        <v>1112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0</v>
      </c>
      <c r="I12" s="1" t="s">
        <v>5</v>
      </c>
      <c r="J12" s="37">
        <v>0</v>
      </c>
      <c r="K12" s="37">
        <v>0</v>
      </c>
      <c r="L12" s="1" t="s">
        <v>5</v>
      </c>
      <c r="M12" s="38">
        <v>0</v>
      </c>
      <c r="N12" s="37">
        <v>0</v>
      </c>
      <c r="O12" s="37">
        <v>0</v>
      </c>
      <c r="P12" s="37">
        <v>0</v>
      </c>
      <c r="Q12" s="1" t="s">
        <v>5</v>
      </c>
    </row>
    <row r="13" spans="1:17" x14ac:dyDescent="0.2">
      <c r="B13" s="1" t="s">
        <v>177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8">
        <v>0</v>
      </c>
      <c r="I13" s="1" t="s">
        <v>5</v>
      </c>
      <c r="J13" s="37">
        <v>0</v>
      </c>
      <c r="K13" s="37">
        <v>0</v>
      </c>
      <c r="L13" s="1" t="s">
        <v>5</v>
      </c>
      <c r="M13" s="38">
        <v>0</v>
      </c>
      <c r="N13" s="37">
        <v>0</v>
      </c>
      <c r="O13" s="37">
        <v>0</v>
      </c>
      <c r="P13" s="37">
        <v>0</v>
      </c>
      <c r="Q13" s="1" t="s">
        <v>5</v>
      </c>
    </row>
    <row r="14" spans="1:17" x14ac:dyDescent="0.2">
      <c r="B14" s="1" t="s">
        <v>148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8">
        <v>0</v>
      </c>
      <c r="I14" s="1" t="s">
        <v>5</v>
      </c>
      <c r="J14" s="37">
        <v>0</v>
      </c>
      <c r="K14" s="37">
        <v>0</v>
      </c>
      <c r="L14" s="1" t="s">
        <v>5</v>
      </c>
      <c r="M14" s="38">
        <v>0</v>
      </c>
      <c r="N14" s="37">
        <v>0</v>
      </c>
      <c r="O14" s="37">
        <v>0</v>
      </c>
      <c r="P14" s="37">
        <v>0</v>
      </c>
      <c r="Q14" s="1" t="s">
        <v>5</v>
      </c>
    </row>
    <row r="15" spans="1:17" x14ac:dyDescent="0.2">
      <c r="B15" s="1" t="s">
        <v>178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8">
        <v>0</v>
      </c>
      <c r="I15" s="1" t="s">
        <v>5</v>
      </c>
      <c r="J15" s="37">
        <v>0</v>
      </c>
      <c r="K15" s="37">
        <v>0</v>
      </c>
      <c r="L15" s="1" t="s">
        <v>5</v>
      </c>
      <c r="M15" s="38">
        <v>0</v>
      </c>
      <c r="N15" s="37">
        <v>0</v>
      </c>
      <c r="O15" s="37">
        <v>0</v>
      </c>
      <c r="P15" s="37">
        <v>0</v>
      </c>
      <c r="Q15" s="1" t="s">
        <v>5</v>
      </c>
    </row>
    <row r="16" spans="1:17" x14ac:dyDescent="0.2">
      <c r="B16" s="1" t="s">
        <v>611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8">
        <v>0</v>
      </c>
      <c r="I16" s="1" t="s">
        <v>5</v>
      </c>
      <c r="J16" s="37">
        <v>0</v>
      </c>
      <c r="K16" s="37">
        <v>0</v>
      </c>
      <c r="L16" s="1" t="s">
        <v>5</v>
      </c>
      <c r="M16" s="38">
        <v>0</v>
      </c>
      <c r="N16" s="37">
        <v>0</v>
      </c>
      <c r="O16" s="37">
        <v>0</v>
      </c>
      <c r="P16" s="37">
        <v>0</v>
      </c>
      <c r="Q16" s="1" t="s">
        <v>5</v>
      </c>
    </row>
    <row r="17" spans="1:17" x14ac:dyDescent="0.2">
      <c r="B17" s="1" t="s">
        <v>1109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179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85" t="s">
        <v>67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</row>
    <row r="21" spans="1:17" s="87" customFormat="1" x14ac:dyDescent="0.2">
      <c r="A21" s="87" t="s">
        <v>1128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tabSelected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7" customFormat="1" x14ac:dyDescent="0.2">
      <c r="A1" s="87" t="s">
        <v>1127</v>
      </c>
    </row>
    <row r="2" spans="1:16" s="53" customFormat="1" ht="14.25" customHeight="1" x14ac:dyDescent="0.2">
      <c r="A2" s="50"/>
      <c r="B2" s="51" t="s">
        <v>1125</v>
      </c>
      <c r="C2" s="52">
        <v>44560</v>
      </c>
    </row>
    <row r="3" spans="1:16" s="49" customFormat="1" x14ac:dyDescent="0.2">
      <c r="B3" s="54" t="s">
        <v>1</v>
      </c>
      <c r="C3" s="51" t="s">
        <v>1126</v>
      </c>
    </row>
    <row r="4" spans="1:16" s="49" customFormat="1" x14ac:dyDescent="0.2">
      <c r="B4" s="54" t="s">
        <v>2</v>
      </c>
      <c r="C4" s="55" t="s">
        <v>3</v>
      </c>
    </row>
    <row r="5" spans="1:16" s="49" customFormat="1" x14ac:dyDescent="0.2">
      <c r="B5" s="54" t="s">
        <v>4</v>
      </c>
      <c r="C5" s="51">
        <v>392</v>
      </c>
    </row>
    <row r="6" spans="1:16" s="49" customFormat="1" x14ac:dyDescent="0.2">
      <c r="B6" s="54"/>
      <c r="C6" s="51"/>
    </row>
    <row r="7" spans="1:16" x14ac:dyDescent="0.2">
      <c r="B7" s="3" t="s">
        <v>1113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69</v>
      </c>
      <c r="C8" s="1" t="s">
        <v>70</v>
      </c>
      <c r="D8" s="1" t="s">
        <v>172</v>
      </c>
      <c r="E8" s="1" t="s">
        <v>72</v>
      </c>
      <c r="F8" s="1" t="s">
        <v>73</v>
      </c>
      <c r="G8" s="1" t="s">
        <v>122</v>
      </c>
      <c r="H8" s="1" t="s">
        <v>123</v>
      </c>
      <c r="I8" s="1" t="s">
        <v>74</v>
      </c>
      <c r="J8" s="1" t="s">
        <v>75</v>
      </c>
      <c r="K8" s="1" t="s">
        <v>1105</v>
      </c>
      <c r="L8" s="1" t="s">
        <v>124</v>
      </c>
      <c r="M8" s="1" t="s">
        <v>1106</v>
      </c>
      <c r="N8" s="1" t="s">
        <v>127</v>
      </c>
      <c r="O8" s="1" t="s">
        <v>78</v>
      </c>
      <c r="P8" s="1" t="s">
        <v>128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183</v>
      </c>
      <c r="H9" s="1" t="s">
        <v>129</v>
      </c>
      <c r="I9" s="1" t="s">
        <v>5</v>
      </c>
      <c r="J9" s="1" t="s">
        <v>10</v>
      </c>
      <c r="K9" s="1" t="s">
        <v>10</v>
      </c>
      <c r="L9" s="1" t="s">
        <v>184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80</v>
      </c>
      <c r="F10" s="1" t="s">
        <v>81</v>
      </c>
      <c r="G10" s="1" t="s">
        <v>82</v>
      </c>
      <c r="H10" s="1" t="s">
        <v>83</v>
      </c>
      <c r="I10" s="1" t="s">
        <v>84</v>
      </c>
      <c r="J10" s="1" t="s">
        <v>85</v>
      </c>
      <c r="K10" s="1" t="s">
        <v>86</v>
      </c>
      <c r="L10" s="1" t="s">
        <v>87</v>
      </c>
      <c r="M10" s="1" t="s">
        <v>132</v>
      </c>
      <c r="N10" s="1" t="s">
        <v>133</v>
      </c>
      <c r="O10" s="1" t="s">
        <v>134</v>
      </c>
      <c r="P10" s="1" t="s">
        <v>135</v>
      </c>
    </row>
    <row r="11" spans="1:16" x14ac:dyDescent="0.2">
      <c r="B11" s="1" t="s">
        <v>1114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1112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177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148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1054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611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1109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1115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86" t="s">
        <v>67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</row>
    <row r="21" spans="1:16" s="87" customFormat="1" x14ac:dyDescent="0.2">
      <c r="A21" s="87" t="s">
        <v>1128</v>
      </c>
    </row>
  </sheetData>
  <mergeCells count="3">
    <mergeCell ref="B20:P20"/>
    <mergeCell ref="A1:XFD1"/>
    <mergeCell ref="A21:XF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2022-01-22T21:18:52Z</dcterms:created>
  <dcterms:modified xsi:type="dcterms:W3CDTF">2025-07-01T12:40:45Z</dcterms:modified>
</cp:coreProperties>
</file>