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F:\כספת-עידית\דוח הוצאות ישירות\2019\דצמבר\דוחות לאתר האינטרנט\"/>
    </mc:Choice>
  </mc:AlternateContent>
  <bookViews>
    <workbookView xWindow="360" yWindow="270" windowWidth="14940" windowHeight="9150"/>
  </bookViews>
  <sheets>
    <sheet name="נספח 1" sheetId="5" r:id="rId1"/>
    <sheet name="נספח 1-מניות" sheetId="14" r:id="rId2"/>
    <sheet name="נספח 2" sheetId="2" r:id="rId3"/>
    <sheet name="נספח 3" sheetId="11" r:id="rId4"/>
  </sheets>
  <calcPr calcId="162913"/>
</workbook>
</file>

<file path=xl/calcChain.xml><?xml version="1.0" encoding="utf-8"?>
<calcChain xmlns="http://schemas.openxmlformats.org/spreadsheetml/2006/main">
  <c r="D22" i="2" l="1"/>
  <c r="D43" i="2" l="1"/>
  <c r="D29" i="2"/>
</calcChain>
</file>

<file path=xl/sharedStrings.xml><?xml version="1.0" encoding="utf-8"?>
<sst xmlns="http://schemas.openxmlformats.org/spreadsheetml/2006/main" count="526" uniqueCount="172">
  <si>
    <t/>
  </si>
  <si>
    <t>נספח 1 - סך התשלומים ששולמו בעד כל סוג של הוצאה ישירה לתקופה המסתיימת ביום</t>
  </si>
  <si>
    <t>31/12/2019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</si>
  <si>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</si>
  <si>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</si>
  <si>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</si>
  <si>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</si>
  <si>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</si>
  <si>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</si>
  <si>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</si>
  <si>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</si>
  <si>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</si>
  <si>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</si>
  <si>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</si>
  <si>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</si>
  <si>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</si>
  <si>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</si>
  <si>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</si>
  <si>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</si>
  <si>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</si>
  <si>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</si>
  <si>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</si>
  <si>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</si>
  <si>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</si>
  <si>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</si>
  <si>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</si>
  <si>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</si>
  <si>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</si>
  <si>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</si>
  <si>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</si>
  <si>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</si>
  <si>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</si>
  <si>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</si>
  <si>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</si>
  <si>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</si>
  <si>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</si>
  <si>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</si>
  <si>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</si>
  <si>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</si>
  <si>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</si>
  <si>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</si>
  <si>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</si>
  <si>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1</t>
  </si>
  <si>
    <t>רעות חברה לניהול קופות גמל בע"מ</t>
  </si>
  <si>
    <t xml:space="preserve">נספח 1 </t>
  </si>
  <si>
    <t>0</t>
  </si>
  <si>
    <t>מספר אישור אוצר</t>
  </si>
  <si>
    <t>2019-12-31</t>
  </si>
  <si>
    <t>תאריך נכונות דו"ח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</si>
  <si>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</si>
  <si>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</si>
  <si>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</si>
  <si>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</si>
  <si>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</si>
  <si>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</si>
  <si>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</si>
  <si>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</si>
  <si>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</si>
  <si>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לאומי</t>
  </si>
  <si>
    <t>דיסקונט</t>
  </si>
  <si>
    <t>אי בי אי שרותי בורסה והשקעות</t>
  </si>
  <si>
    <t>אקסלנס נשואה בני"ע</t>
  </si>
  <si>
    <t>גאון בית השקעות</t>
  </si>
  <si>
    <t>לידר ד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</si>
  <si>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</si>
  <si>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</si>
  <si>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</si>
  <si>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</si>
  <si>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</si>
  <si>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</si>
  <si>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</si>
  <si>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</si>
  <si>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</si>
  <si>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</si>
  <si>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</si>
  <si>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</si>
  <si>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</si>
  <si>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</si>
  <si>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</si>
  <si>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</si>
  <si>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נספח 3 - פירוט עמלות ניהול חיצוני</t>
  </si>
  <si>
    <t>תשלום הנובע מהשקעה בקרנות השקעה</t>
  </si>
  <si>
    <t>BlueBay</t>
  </si>
  <si>
    <t>ICG Europe VII</t>
  </si>
  <si>
    <t>ICG North America</t>
  </si>
  <si>
    <t>ION</t>
  </si>
  <si>
    <t>בוצע פדיון -נוקד אקוויטי (ישראלי)</t>
  </si>
  <si>
    <t>בוצע פדיון -נוקד לונג</t>
  </si>
  <si>
    <t>בלו אטלנטיק 3</t>
  </si>
  <si>
    <t>בלו אטלנטיק פרטנרס</t>
  </si>
  <si>
    <t>ברידג'ס ישראל</t>
  </si>
  <si>
    <t>המילטון ליין 4</t>
  </si>
  <si>
    <t>המילטון ליין קו אינווסט</t>
  </si>
  <si>
    <t>וינטאג' 5 אקסס</t>
  </si>
  <si>
    <t>יסודות נדל""ן ב</t>
  </si>
  <si>
    <t>יסודות נדל""ן ג</t>
  </si>
  <si>
    <t>נוקד אופורטיוניטי (ישראל)</t>
  </si>
  <si>
    <t>נוקד גלובל</t>
  </si>
  <si>
    <t>נוקד לונג</t>
  </si>
  <si>
    <t>פימי 4</t>
  </si>
  <si>
    <t>פימי 5</t>
  </si>
  <si>
    <t>פימי 6</t>
  </si>
  <si>
    <t>ORCA LONG</t>
  </si>
  <si>
    <t>PI SPC</t>
  </si>
  <si>
    <t>SPHERA FUND (100) - Class A -  בוצע פדיון</t>
  </si>
  <si>
    <t>אייפקס מדיום מרקט ישראל</t>
  </si>
  <si>
    <t>אלקטרה נדלן 2</t>
  </si>
  <si>
    <t>בוצע פדיון - אלפא הזדמנויות</t>
  </si>
  <si>
    <t>בוצע פדיון - נוקד אופורטיוניטי (ישראל)</t>
  </si>
  <si>
    <t>פימי אופרטוניטי 2</t>
  </si>
  <si>
    <t>פנתיאון אקסס</t>
  </si>
  <si>
    <t>רוטשילד נדלן אדריס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</si>
  <si>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</si>
  <si>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</si>
  <si>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</si>
  <si>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</si>
  <si>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</si>
  <si>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</si>
  <si>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</si>
  <si>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</si>
  <si>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 xml:space="preserve">AMUNDI INVESTMENT </t>
  </si>
  <si>
    <t>NUTRIMENTA SINGAPORE</t>
  </si>
  <si>
    <t>BLACKROCK GLOBAL FUNDS</t>
  </si>
  <si>
    <t>comgest asset management</t>
  </si>
  <si>
    <t>GWAGSUS</t>
  </si>
  <si>
    <t>C&amp;W SENIOR</t>
  </si>
  <si>
    <t xml:space="preserve">Standard Life Aberdeen PLC </t>
  </si>
  <si>
    <t>IVESCO</t>
  </si>
  <si>
    <t>SUMITOMO MITSUI</t>
  </si>
  <si>
    <t>KOTAK</t>
  </si>
  <si>
    <t>L1 CAPITAL PTY</t>
  </si>
  <si>
    <t>CREDIT SUISSE ASSET MANAGEMENT</t>
  </si>
  <si>
    <t>UBS AG</t>
  </si>
  <si>
    <t>TRIGON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</si>
  <si>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</si>
  <si>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</si>
  <si>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</si>
  <si>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</si>
  <si>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תכלית מדדים נהול קרנות נאמנות</t>
  </si>
  <si>
    <t>הראל קרנות מדד</t>
  </si>
  <si>
    <t>תעודת סל זרה</t>
  </si>
  <si>
    <t>VANECK VECTORS JUNIOR GOLD</t>
  </si>
  <si>
    <t>STATE STREET BANK AND TRUST COMPANY</t>
  </si>
  <si>
    <t xml:space="preserve">LYXOR ETF </t>
  </si>
  <si>
    <t xml:space="preserve">WISDOMTREE </t>
  </si>
  <si>
    <t>BLACKROCK INC</t>
  </si>
  <si>
    <t>KRANE FUNDS</t>
  </si>
  <si>
    <t>INVESCO PS CAPITAL</t>
  </si>
  <si>
    <t>UNITED STATES COMMODITIES FUND</t>
  </si>
  <si>
    <t>SOURCE MARKETS</t>
  </si>
  <si>
    <t>ATHEROS COMMUNICATIONS</t>
  </si>
  <si>
    <t>BLACKROCK FUND ADVISORS</t>
  </si>
  <si>
    <t>GLOBAL X MANAGEMENT</t>
  </si>
  <si>
    <t>STATE STREET GLOBAL ADVISORS</t>
  </si>
  <si>
    <t>STATE STREET GLOBAL MARKETS LLC</t>
  </si>
  <si>
    <t>INDEXCHANGE INVESTMENT AG/GERMANY</t>
  </si>
  <si>
    <t>ISHARES INC</t>
  </si>
  <si>
    <t>ISHARES TRUST</t>
  </si>
  <si>
    <t>SPDR TRUST</t>
  </si>
  <si>
    <t>THE SELECT SECTOR SPDR TRUST</t>
  </si>
  <si>
    <t>BARCLAYS GLOBAL FUND ADVISORS</t>
  </si>
  <si>
    <t>LYXOR</t>
  </si>
  <si>
    <t>סך החזר בגין תעודות סל</t>
  </si>
  <si>
    <t>סך הכל עמלות ניהול חיצוני</t>
  </si>
  <si>
    <t>נספח 3</t>
  </si>
  <si>
    <t>קידוד קופה</t>
  </si>
  <si>
    <t xml:space="preserve">רעות מניות          </t>
  </si>
  <si>
    <t>6051</t>
  </si>
  <si>
    <t>1317</t>
  </si>
  <si>
    <t>510806870-00000000000392-1317-000</t>
  </si>
  <si>
    <t>2020-01-22</t>
  </si>
  <si>
    <t>14:08:51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</si>
</sst>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Tahoma"/>
    </font>
    <font>
      <b/>
      <sz val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right" wrapText="1"/>
    </xf>
    <xf numFmtId="0" fontId="1" fillId="3" borderId="0" xfId="0" applyNumberFormat="1" applyFont="1" applyFill="1" applyBorder="1" applyAlignment="1">
      <alignment horizontal="right" wrapText="1"/>
    </xf>
    <xf numFmtId="0" fontId="1" fillId="4" borderId="0" xfId="0" applyNumberFormat="1" applyFont="1" applyFill="1" applyBorder="1" applyAlignment="1">
      <alignment horizontal="right" wrapText="1"/>
    </xf>
    <xf numFmtId="4" fontId="1" fillId="4" borderId="0" xfId="0" applyNumberFormat="1" applyFont="1" applyFill="1" applyBorder="1" applyAlignment="1">
      <alignment horizontal="right" shrinkToFit="1"/>
    </xf>
    <xf numFmtId="0" fontId="1" fillId="5" borderId="0" xfId="0" applyNumberFormat="1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 horizontal="right" shrinkToFit="1"/>
    </xf>
    <xf numFmtId="0" fontId="2" fillId="6" borderId="0" xfId="0" applyNumberFormat="1" applyFont="1" applyFill="1" applyBorder="1" applyAlignment="1">
      <alignment horizontal="right"/>
    </xf>
    <xf numFmtId="4" fontId="1" fillId="5" borderId="0" xfId="0" applyNumberFormat="1" applyFont="1" applyFill="1" applyBorder="1" applyAlignment="1">
      <alignment horizontal="right" shrinkToFit="1"/>
    </xf>
    <xf numFmtId="0" fontId="4" fillId="6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 wrapText="1"/>
    </xf>
    <xf numFmtId="0" fontId="5" fillId="3" borderId="0" xfId="0" applyNumberFormat="1" applyFont="1" applyFill="1" applyBorder="1" applyAlignment="1">
      <alignment horizontal="right" wrapText="1"/>
    </xf>
    <xf numFmtId="4" fontId="5" fillId="4" borderId="0" xfId="0" applyNumberFormat="1" applyFont="1" applyFill="1" applyBorder="1" applyAlignment="1">
      <alignment horizontal="right" shrinkToFit="1"/>
    </xf>
    <xf numFmtId="0" fontId="5" fillId="4" borderId="0" xfId="0" applyNumberFormat="1" applyFont="1" applyFill="1" applyBorder="1" applyAlignment="1">
      <alignment horizontal="right" wrapText="1"/>
    </xf>
    <xf numFmtId="0" fontId="5" fillId="5" borderId="0" xfId="0" applyNumberFormat="1" applyFont="1" applyFill="1" applyBorder="1" applyAlignment="1">
      <alignment horizontal="right" wrapText="1"/>
    </xf>
    <xf numFmtId="4" fontId="5" fillId="3" borderId="0" xfId="0" applyNumberFormat="1" applyFont="1" applyFill="1" applyBorder="1" applyAlignment="1">
      <alignment horizontal="right" shrinkToFit="1"/>
    </xf>
  </cellXfs>
  <cellStyles count="6">
    <cellStyle name="Normal" xfId="0" builtinId="0"/>
    <cellStyle name="Normal 10" xfId="4"/>
    <cellStyle name="Normal 12" xfId="1"/>
    <cellStyle name="Normal 3" xfId="2"/>
    <cellStyle name="Normal 6" xfId="3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47"/>
  <sheetViews>
    <sheetView tabSelected="1" topLeftCell="A10" zoomScaleNormal="100" workbookViewId="0">
      <selection activeCell="J15" sqref="J15"/>
    </sheetView>
  </sheetViews>
  <sheetFormatPr defaultRowHeight="12.75" x14ac:dyDescent="0.2"/>
  <cols>
    <col min="4" max="4" width="14" bestFit="1" customWidth="1"/>
    <col min="5" max="5" width="76" bestFit="1" customWidth="1"/>
    <col min="6" max="6" width="5" bestFit="1" customWidth="1"/>
    <col min="8" max="8" width="33" bestFit="1" customWidth="1"/>
    <col min="9" max="9" width="40" bestFit="1" customWidth="1"/>
  </cols>
  <sheetData>
    <row r="1" spans="4:6" x14ac:dyDescent="0.2">
      <c r="E1" s="7" t="s">
        <v>43</v>
      </c>
      <c r="F1" s="7" t="s">
        <v>42</v>
      </c>
    </row>
    <row r="2" spans="4:6" x14ac:dyDescent="0.2">
      <c r="E2" s="7" t="s">
        <v>46</v>
      </c>
      <c r="F2" s="7" t="s">
        <v>45</v>
      </c>
    </row>
    <row r="3" spans="4:6" x14ac:dyDescent="0.2">
      <c r="E3" s="7" t="s">
        <v>44</v>
      </c>
      <c r="F3" s="7" t="s">
        <v>0</v>
      </c>
    </row>
    <row r="4" spans="4:6" x14ac:dyDescent="0.2">
      <c r="E4" s="7" t="s">
        <v>48</v>
      </c>
      <c r="F4" s="7" t="s">
        <v>47</v>
      </c>
    </row>
    <row r="8" spans="4:6" x14ac:dyDescent="0.2">
      <c r="D8" s="1" t="s">
        <v>2</v>
      </c>
      <c r="E8" s="1" t="s">
        <v>1</v>
      </c>
      <c r="F8" s="1" t="s">
        <v>0</v>
      </c>
    </row>
    <row r="9" spans="4:6" x14ac:dyDescent="0.2">
      <c r="D9" s="1" t="s">
        <v>3</v>
      </c>
      <c r="E9" s="1" t="s">
        <v>0</v>
      </c>
      <c r="F9" s="1" t="s">
        <v>0</v>
      </c>
    </row>
    <row r="10" spans="4:6" x14ac:dyDescent="0.2">
      <c r="D10" s="2" t="s">
        <v>0</v>
      </c>
      <c r="E10" s="2" t="s">
        <v>5</v>
      </c>
      <c r="F10" s="2" t="s">
        <v>4</v>
      </c>
    </row>
    <row r="11" spans="4:6" x14ac:dyDescent="0.2">
      <c r="D11" s="4">
        <v>67.91</v>
      </c>
      <c r="E11" s="3" t="s">
        <v>6</v>
      </c>
      <c r="F11" s="3" t="s">
        <v>0</v>
      </c>
    </row>
    <row r="12" spans="4:6" x14ac:dyDescent="0.2">
      <c r="D12" s="4">
        <v>830.4899999999999</v>
      </c>
      <c r="E12" s="3" t="s">
        <v>7</v>
      </c>
      <c r="F12" s="3" t="s">
        <v>0</v>
      </c>
    </row>
    <row r="13" spans="4:6" x14ac:dyDescent="0.2">
      <c r="D13" s="5" t="s">
        <v>0</v>
      </c>
      <c r="E13" s="5" t="s">
        <v>0</v>
      </c>
      <c r="F13" s="5" t="s">
        <v>0</v>
      </c>
    </row>
    <row r="14" spans="4:6" x14ac:dyDescent="0.2">
      <c r="D14" s="2" t="s">
        <v>0</v>
      </c>
      <c r="E14" s="2" t="s">
        <v>9</v>
      </c>
      <c r="F14" s="2" t="s">
        <v>8</v>
      </c>
    </row>
    <row r="15" spans="4:6" x14ac:dyDescent="0.2">
      <c r="D15" s="4">
        <v>0</v>
      </c>
      <c r="E15" s="3" t="s">
        <v>10</v>
      </c>
      <c r="F15" s="3" t="s">
        <v>0</v>
      </c>
    </row>
    <row r="16" spans="4:6" x14ac:dyDescent="0.2">
      <c r="D16" s="4">
        <v>20.66</v>
      </c>
      <c r="E16" s="3" t="s">
        <v>11</v>
      </c>
      <c r="F16" s="3" t="s">
        <v>0</v>
      </c>
    </row>
    <row r="17" spans="4:6" x14ac:dyDescent="0.2">
      <c r="D17" s="5" t="s">
        <v>0</v>
      </c>
      <c r="E17" s="5" t="s">
        <v>0</v>
      </c>
      <c r="F17" s="5" t="s">
        <v>0</v>
      </c>
    </row>
    <row r="18" spans="4:6" x14ac:dyDescent="0.2">
      <c r="D18" s="2" t="s">
        <v>0</v>
      </c>
      <c r="E18" s="2" t="s">
        <v>13</v>
      </c>
      <c r="F18" s="2" t="s">
        <v>12</v>
      </c>
    </row>
    <row r="19" spans="4:6" x14ac:dyDescent="0.2">
      <c r="D19" s="3" t="s">
        <v>0</v>
      </c>
      <c r="E19" s="3" t="s">
        <v>14</v>
      </c>
      <c r="F19" s="3" t="s">
        <v>0</v>
      </c>
    </row>
    <row r="20" spans="4:6" x14ac:dyDescent="0.2">
      <c r="D20" s="4">
        <v>0</v>
      </c>
      <c r="E20" s="3" t="s">
        <v>15</v>
      </c>
      <c r="F20" s="3" t="s">
        <v>0</v>
      </c>
    </row>
    <row r="21" spans="4:6" x14ac:dyDescent="0.2">
      <c r="D21" s="4">
        <v>0</v>
      </c>
      <c r="E21" s="3" t="s">
        <v>16</v>
      </c>
      <c r="F21" s="3" t="s">
        <v>0</v>
      </c>
    </row>
    <row r="22" spans="4:6" x14ac:dyDescent="0.2">
      <c r="D22" s="4">
        <v>0</v>
      </c>
      <c r="E22" s="3" t="s">
        <v>17</v>
      </c>
      <c r="F22" s="3" t="s">
        <v>0</v>
      </c>
    </row>
    <row r="23" spans="4:6" x14ac:dyDescent="0.2">
      <c r="D23" s="5" t="s">
        <v>0</v>
      </c>
      <c r="E23" s="5" t="s">
        <v>0</v>
      </c>
      <c r="F23" s="5" t="s">
        <v>0</v>
      </c>
    </row>
    <row r="24" spans="4:6" x14ac:dyDescent="0.2">
      <c r="D24" s="2" t="s">
        <v>0</v>
      </c>
      <c r="E24" s="2" t="s">
        <v>19</v>
      </c>
      <c r="F24" s="2" t="s">
        <v>18</v>
      </c>
    </row>
    <row r="25" spans="4:6" x14ac:dyDescent="0.2">
      <c r="D25" s="4">
        <v>824.33999999999992</v>
      </c>
      <c r="E25" s="3" t="s">
        <v>20</v>
      </c>
      <c r="F25" s="3" t="s">
        <v>0</v>
      </c>
    </row>
    <row r="26" spans="4:6" x14ac:dyDescent="0.2">
      <c r="D26" s="4">
        <v>1851.2199999999998</v>
      </c>
      <c r="E26" s="3" t="s">
        <v>21</v>
      </c>
      <c r="F26" s="3" t="s">
        <v>0</v>
      </c>
    </row>
    <row r="27" spans="4:6" x14ac:dyDescent="0.2">
      <c r="D27" s="4">
        <v>0</v>
      </c>
      <c r="E27" s="3" t="s">
        <v>22</v>
      </c>
      <c r="F27" s="3" t="s">
        <v>0</v>
      </c>
    </row>
    <row r="28" spans="4:6" x14ac:dyDescent="0.2">
      <c r="D28" s="4">
        <v>0</v>
      </c>
      <c r="E28" s="3" t="s">
        <v>23</v>
      </c>
      <c r="F28" s="3" t="s">
        <v>0</v>
      </c>
    </row>
    <row r="29" spans="4:6" x14ac:dyDescent="0.2">
      <c r="D29" s="4">
        <v>352.45999999999992</v>
      </c>
      <c r="E29" s="3" t="s">
        <v>24</v>
      </c>
      <c r="F29" s="3" t="s">
        <v>0</v>
      </c>
    </row>
    <row r="30" spans="4:6" x14ac:dyDescent="0.2">
      <c r="D30" s="4">
        <v>306.07</v>
      </c>
      <c r="E30" s="3" t="s">
        <v>25</v>
      </c>
      <c r="F30" s="3" t="s">
        <v>0</v>
      </c>
    </row>
    <row r="31" spans="4:6" x14ac:dyDescent="0.2">
      <c r="D31" s="4">
        <v>0</v>
      </c>
      <c r="E31" s="3" t="s">
        <v>26</v>
      </c>
      <c r="F31" s="3" t="s">
        <v>0</v>
      </c>
    </row>
    <row r="32" spans="4:6" x14ac:dyDescent="0.2">
      <c r="D32" s="4">
        <v>701.81000000000006</v>
      </c>
      <c r="E32" s="3" t="s">
        <v>27</v>
      </c>
      <c r="F32" s="3" t="s">
        <v>0</v>
      </c>
    </row>
    <row r="33" spans="4:6" x14ac:dyDescent="0.2">
      <c r="D33" s="4">
        <v>-604.16627000000005</v>
      </c>
      <c r="E33" s="3" t="s">
        <v>28</v>
      </c>
      <c r="F33" s="3" t="s">
        <v>0</v>
      </c>
    </row>
    <row r="34" spans="4:6" x14ac:dyDescent="0.2">
      <c r="D34" s="5" t="s">
        <v>0</v>
      </c>
      <c r="E34" s="5" t="s">
        <v>0</v>
      </c>
      <c r="F34" s="5" t="s">
        <v>0</v>
      </c>
    </row>
    <row r="35" spans="4:6" x14ac:dyDescent="0.2">
      <c r="D35" s="2" t="s">
        <v>0</v>
      </c>
      <c r="E35" s="2" t="s">
        <v>30</v>
      </c>
      <c r="F35" s="2" t="s">
        <v>29</v>
      </c>
    </row>
    <row r="36" spans="4:6" x14ac:dyDescent="0.2">
      <c r="D36" s="4">
        <v>0</v>
      </c>
      <c r="E36" s="3" t="s">
        <v>31</v>
      </c>
      <c r="F36" s="3" t="s">
        <v>0</v>
      </c>
    </row>
    <row r="37" spans="4:6" x14ac:dyDescent="0.2">
      <c r="D37" s="4">
        <v>0</v>
      </c>
      <c r="E37" s="3" t="s">
        <v>32</v>
      </c>
      <c r="F37" s="3" t="s">
        <v>0</v>
      </c>
    </row>
    <row r="38" spans="4:6" x14ac:dyDescent="0.2">
      <c r="D38" s="5" t="s">
        <v>0</v>
      </c>
      <c r="E38" s="5" t="s">
        <v>0</v>
      </c>
      <c r="F38" s="5" t="s">
        <v>0</v>
      </c>
    </row>
    <row r="39" spans="4:6" x14ac:dyDescent="0.2">
      <c r="D39" s="6">
        <v>4350.7937300000003</v>
      </c>
      <c r="E39" s="2" t="s">
        <v>34</v>
      </c>
      <c r="F39" s="2" t="s">
        <v>33</v>
      </c>
    </row>
    <row r="40" spans="4:6" x14ac:dyDescent="0.2">
      <c r="D40" s="5" t="s">
        <v>0</v>
      </c>
      <c r="E40" s="5" t="s">
        <v>0</v>
      </c>
      <c r="F40" s="5" t="s">
        <v>0</v>
      </c>
    </row>
    <row r="41" spans="4:6" x14ac:dyDescent="0.2">
      <c r="D41" s="2" t="s">
        <v>0</v>
      </c>
      <c r="E41" s="2" t="s">
        <v>36</v>
      </c>
      <c r="F41" s="2" t="s">
        <v>35</v>
      </c>
    </row>
    <row r="42" spans="4:6" x14ac:dyDescent="0.2">
      <c r="D42" s="3" t="s">
        <v>0</v>
      </c>
      <c r="E42" s="3" t="s">
        <v>37</v>
      </c>
      <c r="F42" s="3" t="s">
        <v>0</v>
      </c>
    </row>
    <row r="43" spans="4:6" x14ac:dyDescent="0.2">
      <c r="D43" s="4">
        <v>0.14369940020825234</v>
      </c>
      <c r="E43" s="3" t="s">
        <v>38</v>
      </c>
      <c r="F43" s="3" t="s">
        <v>0</v>
      </c>
    </row>
    <row r="44" spans="4:6" x14ac:dyDescent="0.2">
      <c r="D44" s="3" t="s">
        <v>0</v>
      </c>
      <c r="E44" s="3" t="s">
        <v>39</v>
      </c>
      <c r="F44" s="3" t="s">
        <v>0</v>
      </c>
    </row>
    <row r="45" spans="4:6" x14ac:dyDescent="0.2">
      <c r="D45" s="4">
        <v>0.18218384601500687</v>
      </c>
      <c r="E45" s="3" t="s">
        <v>40</v>
      </c>
      <c r="F45" s="3" t="s">
        <v>0</v>
      </c>
    </row>
    <row r="46" spans="4:6" x14ac:dyDescent="0.2">
      <c r="D46" s="5" t="s">
        <v>0</v>
      </c>
      <c r="E46" s="5" t="s">
        <v>0</v>
      </c>
      <c r="F46" s="5" t="s">
        <v>0</v>
      </c>
    </row>
    <row r="47" spans="4:6" x14ac:dyDescent="0.2">
      <c r="D47" s="6">
        <v>2335934.9937800001</v>
      </c>
      <c r="E47" s="2" t="s">
        <v>41</v>
      </c>
      <c r="F47" s="2" t="s">
        <v>0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51"/>
  <sheetViews>
    <sheetView zoomScaleNormal="100" workbookViewId="0">
      <selection activeCell="I17" sqref="I17"/>
    </sheetView>
  </sheetViews>
  <sheetFormatPr defaultRowHeight="12.75" x14ac:dyDescent="0.2"/>
  <cols>
    <col min="4" max="4" width="12" bestFit="1" customWidth="1"/>
    <col min="5" max="5" width="76" bestFit="1" customWidth="1"/>
    <col min="6" max="6" width="5" bestFit="1" customWidth="1"/>
    <col min="9" max="9" width="22" bestFit="1" customWidth="1"/>
    <col min="10" max="10" width="40" bestFit="1" customWidth="1"/>
    <col min="260" max="260" width="12" bestFit="1" customWidth="1"/>
    <col min="261" max="261" width="76" bestFit="1" customWidth="1"/>
    <col min="262" max="262" width="5" bestFit="1" customWidth="1"/>
    <col min="265" max="265" width="22" bestFit="1" customWidth="1"/>
    <col min="266" max="266" width="40" bestFit="1" customWidth="1"/>
    <col min="516" max="516" width="12" bestFit="1" customWidth="1"/>
    <col min="517" max="517" width="76" bestFit="1" customWidth="1"/>
    <col min="518" max="518" width="5" bestFit="1" customWidth="1"/>
    <col min="521" max="521" width="22" bestFit="1" customWidth="1"/>
    <col min="522" max="522" width="40" bestFit="1" customWidth="1"/>
    <col min="772" max="772" width="12" bestFit="1" customWidth="1"/>
    <col min="773" max="773" width="76" bestFit="1" customWidth="1"/>
    <col min="774" max="774" width="5" bestFit="1" customWidth="1"/>
    <col min="777" max="777" width="22" bestFit="1" customWidth="1"/>
    <col min="778" max="778" width="40" bestFit="1" customWidth="1"/>
    <col min="1028" max="1028" width="12" bestFit="1" customWidth="1"/>
    <col min="1029" max="1029" width="76" bestFit="1" customWidth="1"/>
    <col min="1030" max="1030" width="5" bestFit="1" customWidth="1"/>
    <col min="1033" max="1033" width="22" bestFit="1" customWidth="1"/>
    <col min="1034" max="1034" width="40" bestFit="1" customWidth="1"/>
    <col min="1284" max="1284" width="12" bestFit="1" customWidth="1"/>
    <col min="1285" max="1285" width="76" bestFit="1" customWidth="1"/>
    <col min="1286" max="1286" width="5" bestFit="1" customWidth="1"/>
    <col min="1289" max="1289" width="22" bestFit="1" customWidth="1"/>
    <col min="1290" max="1290" width="40" bestFit="1" customWidth="1"/>
    <col min="1540" max="1540" width="12" bestFit="1" customWidth="1"/>
    <col min="1541" max="1541" width="76" bestFit="1" customWidth="1"/>
    <col min="1542" max="1542" width="5" bestFit="1" customWidth="1"/>
    <col min="1545" max="1545" width="22" bestFit="1" customWidth="1"/>
    <col min="1546" max="1546" width="40" bestFit="1" customWidth="1"/>
    <col min="1796" max="1796" width="12" bestFit="1" customWidth="1"/>
    <col min="1797" max="1797" width="76" bestFit="1" customWidth="1"/>
    <col min="1798" max="1798" width="5" bestFit="1" customWidth="1"/>
    <col min="1801" max="1801" width="22" bestFit="1" customWidth="1"/>
    <col min="1802" max="1802" width="40" bestFit="1" customWidth="1"/>
    <col min="2052" max="2052" width="12" bestFit="1" customWidth="1"/>
    <col min="2053" max="2053" width="76" bestFit="1" customWidth="1"/>
    <col min="2054" max="2054" width="5" bestFit="1" customWidth="1"/>
    <col min="2057" max="2057" width="22" bestFit="1" customWidth="1"/>
    <col min="2058" max="2058" width="40" bestFit="1" customWidth="1"/>
    <col min="2308" max="2308" width="12" bestFit="1" customWidth="1"/>
    <col min="2309" max="2309" width="76" bestFit="1" customWidth="1"/>
    <col min="2310" max="2310" width="5" bestFit="1" customWidth="1"/>
    <col min="2313" max="2313" width="22" bestFit="1" customWidth="1"/>
    <col min="2314" max="2314" width="40" bestFit="1" customWidth="1"/>
    <col min="2564" max="2564" width="12" bestFit="1" customWidth="1"/>
    <col min="2565" max="2565" width="76" bestFit="1" customWidth="1"/>
    <col min="2566" max="2566" width="5" bestFit="1" customWidth="1"/>
    <col min="2569" max="2569" width="22" bestFit="1" customWidth="1"/>
    <col min="2570" max="2570" width="40" bestFit="1" customWidth="1"/>
    <col min="2820" max="2820" width="12" bestFit="1" customWidth="1"/>
    <col min="2821" max="2821" width="76" bestFit="1" customWidth="1"/>
    <col min="2822" max="2822" width="5" bestFit="1" customWidth="1"/>
    <col min="2825" max="2825" width="22" bestFit="1" customWidth="1"/>
    <col min="2826" max="2826" width="40" bestFit="1" customWidth="1"/>
    <col min="3076" max="3076" width="12" bestFit="1" customWidth="1"/>
    <col min="3077" max="3077" width="76" bestFit="1" customWidth="1"/>
    <col min="3078" max="3078" width="5" bestFit="1" customWidth="1"/>
    <col min="3081" max="3081" width="22" bestFit="1" customWidth="1"/>
    <col min="3082" max="3082" width="40" bestFit="1" customWidth="1"/>
    <col min="3332" max="3332" width="12" bestFit="1" customWidth="1"/>
    <col min="3333" max="3333" width="76" bestFit="1" customWidth="1"/>
    <col min="3334" max="3334" width="5" bestFit="1" customWidth="1"/>
    <col min="3337" max="3337" width="22" bestFit="1" customWidth="1"/>
    <col min="3338" max="3338" width="40" bestFit="1" customWidth="1"/>
    <col min="3588" max="3588" width="12" bestFit="1" customWidth="1"/>
    <col min="3589" max="3589" width="76" bestFit="1" customWidth="1"/>
    <col min="3590" max="3590" width="5" bestFit="1" customWidth="1"/>
    <col min="3593" max="3593" width="22" bestFit="1" customWidth="1"/>
    <col min="3594" max="3594" width="40" bestFit="1" customWidth="1"/>
    <col min="3844" max="3844" width="12" bestFit="1" customWidth="1"/>
    <col min="3845" max="3845" width="76" bestFit="1" customWidth="1"/>
    <col min="3846" max="3846" width="5" bestFit="1" customWidth="1"/>
    <col min="3849" max="3849" width="22" bestFit="1" customWidth="1"/>
    <col min="3850" max="3850" width="40" bestFit="1" customWidth="1"/>
    <col min="4100" max="4100" width="12" bestFit="1" customWidth="1"/>
    <col min="4101" max="4101" width="76" bestFit="1" customWidth="1"/>
    <col min="4102" max="4102" width="5" bestFit="1" customWidth="1"/>
    <col min="4105" max="4105" width="22" bestFit="1" customWidth="1"/>
    <col min="4106" max="4106" width="40" bestFit="1" customWidth="1"/>
    <col min="4356" max="4356" width="12" bestFit="1" customWidth="1"/>
    <col min="4357" max="4357" width="76" bestFit="1" customWidth="1"/>
    <col min="4358" max="4358" width="5" bestFit="1" customWidth="1"/>
    <col min="4361" max="4361" width="22" bestFit="1" customWidth="1"/>
    <col min="4362" max="4362" width="40" bestFit="1" customWidth="1"/>
    <col min="4612" max="4612" width="12" bestFit="1" customWidth="1"/>
    <col min="4613" max="4613" width="76" bestFit="1" customWidth="1"/>
    <col min="4614" max="4614" width="5" bestFit="1" customWidth="1"/>
    <col min="4617" max="4617" width="22" bestFit="1" customWidth="1"/>
    <col min="4618" max="4618" width="40" bestFit="1" customWidth="1"/>
    <col min="4868" max="4868" width="12" bestFit="1" customWidth="1"/>
    <col min="4869" max="4869" width="76" bestFit="1" customWidth="1"/>
    <col min="4870" max="4870" width="5" bestFit="1" customWidth="1"/>
    <col min="4873" max="4873" width="22" bestFit="1" customWidth="1"/>
    <col min="4874" max="4874" width="40" bestFit="1" customWidth="1"/>
    <col min="5124" max="5124" width="12" bestFit="1" customWidth="1"/>
    <col min="5125" max="5125" width="76" bestFit="1" customWidth="1"/>
    <col min="5126" max="5126" width="5" bestFit="1" customWidth="1"/>
    <col min="5129" max="5129" width="22" bestFit="1" customWidth="1"/>
    <col min="5130" max="5130" width="40" bestFit="1" customWidth="1"/>
    <col min="5380" max="5380" width="12" bestFit="1" customWidth="1"/>
    <col min="5381" max="5381" width="76" bestFit="1" customWidth="1"/>
    <col min="5382" max="5382" width="5" bestFit="1" customWidth="1"/>
    <col min="5385" max="5385" width="22" bestFit="1" customWidth="1"/>
    <col min="5386" max="5386" width="40" bestFit="1" customWidth="1"/>
    <col min="5636" max="5636" width="12" bestFit="1" customWidth="1"/>
    <col min="5637" max="5637" width="76" bestFit="1" customWidth="1"/>
    <col min="5638" max="5638" width="5" bestFit="1" customWidth="1"/>
    <col min="5641" max="5641" width="22" bestFit="1" customWidth="1"/>
    <col min="5642" max="5642" width="40" bestFit="1" customWidth="1"/>
    <col min="5892" max="5892" width="12" bestFit="1" customWidth="1"/>
    <col min="5893" max="5893" width="76" bestFit="1" customWidth="1"/>
    <col min="5894" max="5894" width="5" bestFit="1" customWidth="1"/>
    <col min="5897" max="5897" width="22" bestFit="1" customWidth="1"/>
    <col min="5898" max="5898" width="40" bestFit="1" customWidth="1"/>
    <col min="6148" max="6148" width="12" bestFit="1" customWidth="1"/>
    <col min="6149" max="6149" width="76" bestFit="1" customWidth="1"/>
    <col min="6150" max="6150" width="5" bestFit="1" customWidth="1"/>
    <col min="6153" max="6153" width="22" bestFit="1" customWidth="1"/>
    <col min="6154" max="6154" width="40" bestFit="1" customWidth="1"/>
    <col min="6404" max="6404" width="12" bestFit="1" customWidth="1"/>
    <col min="6405" max="6405" width="76" bestFit="1" customWidth="1"/>
    <col min="6406" max="6406" width="5" bestFit="1" customWidth="1"/>
    <col min="6409" max="6409" width="22" bestFit="1" customWidth="1"/>
    <col min="6410" max="6410" width="40" bestFit="1" customWidth="1"/>
    <col min="6660" max="6660" width="12" bestFit="1" customWidth="1"/>
    <col min="6661" max="6661" width="76" bestFit="1" customWidth="1"/>
    <col min="6662" max="6662" width="5" bestFit="1" customWidth="1"/>
    <col min="6665" max="6665" width="22" bestFit="1" customWidth="1"/>
    <col min="6666" max="6666" width="40" bestFit="1" customWidth="1"/>
    <col min="6916" max="6916" width="12" bestFit="1" customWidth="1"/>
    <col min="6917" max="6917" width="76" bestFit="1" customWidth="1"/>
    <col min="6918" max="6918" width="5" bestFit="1" customWidth="1"/>
    <col min="6921" max="6921" width="22" bestFit="1" customWidth="1"/>
    <col min="6922" max="6922" width="40" bestFit="1" customWidth="1"/>
    <col min="7172" max="7172" width="12" bestFit="1" customWidth="1"/>
    <col min="7173" max="7173" width="76" bestFit="1" customWidth="1"/>
    <col min="7174" max="7174" width="5" bestFit="1" customWidth="1"/>
    <col min="7177" max="7177" width="22" bestFit="1" customWidth="1"/>
    <col min="7178" max="7178" width="40" bestFit="1" customWidth="1"/>
    <col min="7428" max="7428" width="12" bestFit="1" customWidth="1"/>
    <col min="7429" max="7429" width="76" bestFit="1" customWidth="1"/>
    <col min="7430" max="7430" width="5" bestFit="1" customWidth="1"/>
    <col min="7433" max="7433" width="22" bestFit="1" customWidth="1"/>
    <col min="7434" max="7434" width="40" bestFit="1" customWidth="1"/>
    <col min="7684" max="7684" width="12" bestFit="1" customWidth="1"/>
    <col min="7685" max="7685" width="76" bestFit="1" customWidth="1"/>
    <col min="7686" max="7686" width="5" bestFit="1" customWidth="1"/>
    <col min="7689" max="7689" width="22" bestFit="1" customWidth="1"/>
    <col min="7690" max="7690" width="40" bestFit="1" customWidth="1"/>
    <col min="7940" max="7940" width="12" bestFit="1" customWidth="1"/>
    <col min="7941" max="7941" width="76" bestFit="1" customWidth="1"/>
    <col min="7942" max="7942" width="5" bestFit="1" customWidth="1"/>
    <col min="7945" max="7945" width="22" bestFit="1" customWidth="1"/>
    <col min="7946" max="7946" width="40" bestFit="1" customWidth="1"/>
    <col min="8196" max="8196" width="12" bestFit="1" customWidth="1"/>
    <col min="8197" max="8197" width="76" bestFit="1" customWidth="1"/>
    <col min="8198" max="8198" width="5" bestFit="1" customWidth="1"/>
    <col min="8201" max="8201" width="22" bestFit="1" customWidth="1"/>
    <col min="8202" max="8202" width="40" bestFit="1" customWidth="1"/>
    <col min="8452" max="8452" width="12" bestFit="1" customWidth="1"/>
    <col min="8453" max="8453" width="76" bestFit="1" customWidth="1"/>
    <col min="8454" max="8454" width="5" bestFit="1" customWidth="1"/>
    <col min="8457" max="8457" width="22" bestFit="1" customWidth="1"/>
    <col min="8458" max="8458" width="40" bestFit="1" customWidth="1"/>
    <col min="8708" max="8708" width="12" bestFit="1" customWidth="1"/>
    <col min="8709" max="8709" width="76" bestFit="1" customWidth="1"/>
    <col min="8710" max="8710" width="5" bestFit="1" customWidth="1"/>
    <col min="8713" max="8713" width="22" bestFit="1" customWidth="1"/>
    <col min="8714" max="8714" width="40" bestFit="1" customWidth="1"/>
    <col min="8964" max="8964" width="12" bestFit="1" customWidth="1"/>
    <col min="8965" max="8965" width="76" bestFit="1" customWidth="1"/>
    <col min="8966" max="8966" width="5" bestFit="1" customWidth="1"/>
    <col min="8969" max="8969" width="22" bestFit="1" customWidth="1"/>
    <col min="8970" max="8970" width="40" bestFit="1" customWidth="1"/>
    <col min="9220" max="9220" width="12" bestFit="1" customWidth="1"/>
    <col min="9221" max="9221" width="76" bestFit="1" customWidth="1"/>
    <col min="9222" max="9222" width="5" bestFit="1" customWidth="1"/>
    <col min="9225" max="9225" width="22" bestFit="1" customWidth="1"/>
    <col min="9226" max="9226" width="40" bestFit="1" customWidth="1"/>
    <col min="9476" max="9476" width="12" bestFit="1" customWidth="1"/>
    <col min="9477" max="9477" width="76" bestFit="1" customWidth="1"/>
    <col min="9478" max="9478" width="5" bestFit="1" customWidth="1"/>
    <col min="9481" max="9481" width="22" bestFit="1" customWidth="1"/>
    <col min="9482" max="9482" width="40" bestFit="1" customWidth="1"/>
    <col min="9732" max="9732" width="12" bestFit="1" customWidth="1"/>
    <col min="9733" max="9733" width="76" bestFit="1" customWidth="1"/>
    <col min="9734" max="9734" width="5" bestFit="1" customWidth="1"/>
    <col min="9737" max="9737" width="22" bestFit="1" customWidth="1"/>
    <col min="9738" max="9738" width="40" bestFit="1" customWidth="1"/>
    <col min="9988" max="9988" width="12" bestFit="1" customWidth="1"/>
    <col min="9989" max="9989" width="76" bestFit="1" customWidth="1"/>
    <col min="9990" max="9990" width="5" bestFit="1" customWidth="1"/>
    <col min="9993" max="9993" width="22" bestFit="1" customWidth="1"/>
    <col min="9994" max="9994" width="40" bestFit="1" customWidth="1"/>
    <col min="10244" max="10244" width="12" bestFit="1" customWidth="1"/>
    <col min="10245" max="10245" width="76" bestFit="1" customWidth="1"/>
    <col min="10246" max="10246" width="5" bestFit="1" customWidth="1"/>
    <col min="10249" max="10249" width="22" bestFit="1" customWidth="1"/>
    <col min="10250" max="10250" width="40" bestFit="1" customWidth="1"/>
    <col min="10500" max="10500" width="12" bestFit="1" customWidth="1"/>
    <col min="10501" max="10501" width="76" bestFit="1" customWidth="1"/>
    <col min="10502" max="10502" width="5" bestFit="1" customWidth="1"/>
    <col min="10505" max="10505" width="22" bestFit="1" customWidth="1"/>
    <col min="10506" max="10506" width="40" bestFit="1" customWidth="1"/>
    <col min="10756" max="10756" width="12" bestFit="1" customWidth="1"/>
    <col min="10757" max="10757" width="76" bestFit="1" customWidth="1"/>
    <col min="10758" max="10758" width="5" bestFit="1" customWidth="1"/>
    <col min="10761" max="10761" width="22" bestFit="1" customWidth="1"/>
    <col min="10762" max="10762" width="40" bestFit="1" customWidth="1"/>
    <col min="11012" max="11012" width="12" bestFit="1" customWidth="1"/>
    <col min="11013" max="11013" width="76" bestFit="1" customWidth="1"/>
    <col min="11014" max="11014" width="5" bestFit="1" customWidth="1"/>
    <col min="11017" max="11017" width="22" bestFit="1" customWidth="1"/>
    <col min="11018" max="11018" width="40" bestFit="1" customWidth="1"/>
    <col min="11268" max="11268" width="12" bestFit="1" customWidth="1"/>
    <col min="11269" max="11269" width="76" bestFit="1" customWidth="1"/>
    <col min="11270" max="11270" width="5" bestFit="1" customWidth="1"/>
    <col min="11273" max="11273" width="22" bestFit="1" customWidth="1"/>
    <col min="11274" max="11274" width="40" bestFit="1" customWidth="1"/>
    <col min="11524" max="11524" width="12" bestFit="1" customWidth="1"/>
    <col min="11525" max="11525" width="76" bestFit="1" customWidth="1"/>
    <col min="11526" max="11526" width="5" bestFit="1" customWidth="1"/>
    <col min="11529" max="11529" width="22" bestFit="1" customWidth="1"/>
    <col min="11530" max="11530" width="40" bestFit="1" customWidth="1"/>
    <col min="11780" max="11780" width="12" bestFit="1" customWidth="1"/>
    <col min="11781" max="11781" width="76" bestFit="1" customWidth="1"/>
    <col min="11782" max="11782" width="5" bestFit="1" customWidth="1"/>
    <col min="11785" max="11785" width="22" bestFit="1" customWidth="1"/>
    <col min="11786" max="11786" width="40" bestFit="1" customWidth="1"/>
    <col min="12036" max="12036" width="12" bestFit="1" customWidth="1"/>
    <col min="12037" max="12037" width="76" bestFit="1" customWidth="1"/>
    <col min="12038" max="12038" width="5" bestFit="1" customWidth="1"/>
    <col min="12041" max="12041" width="22" bestFit="1" customWidth="1"/>
    <col min="12042" max="12042" width="40" bestFit="1" customWidth="1"/>
    <col min="12292" max="12292" width="12" bestFit="1" customWidth="1"/>
    <col min="12293" max="12293" width="76" bestFit="1" customWidth="1"/>
    <col min="12294" max="12294" width="5" bestFit="1" customWidth="1"/>
    <col min="12297" max="12297" width="22" bestFit="1" customWidth="1"/>
    <col min="12298" max="12298" width="40" bestFit="1" customWidth="1"/>
    <col min="12548" max="12548" width="12" bestFit="1" customWidth="1"/>
    <col min="12549" max="12549" width="76" bestFit="1" customWidth="1"/>
    <col min="12550" max="12550" width="5" bestFit="1" customWidth="1"/>
    <col min="12553" max="12553" width="22" bestFit="1" customWidth="1"/>
    <col min="12554" max="12554" width="40" bestFit="1" customWidth="1"/>
    <col min="12804" max="12804" width="12" bestFit="1" customWidth="1"/>
    <col min="12805" max="12805" width="76" bestFit="1" customWidth="1"/>
    <col min="12806" max="12806" width="5" bestFit="1" customWidth="1"/>
    <col min="12809" max="12809" width="22" bestFit="1" customWidth="1"/>
    <col min="12810" max="12810" width="40" bestFit="1" customWidth="1"/>
    <col min="13060" max="13060" width="12" bestFit="1" customWidth="1"/>
    <col min="13061" max="13061" width="76" bestFit="1" customWidth="1"/>
    <col min="13062" max="13062" width="5" bestFit="1" customWidth="1"/>
    <col min="13065" max="13065" width="22" bestFit="1" customWidth="1"/>
    <col min="13066" max="13066" width="40" bestFit="1" customWidth="1"/>
    <col min="13316" max="13316" width="12" bestFit="1" customWidth="1"/>
    <col min="13317" max="13317" width="76" bestFit="1" customWidth="1"/>
    <col min="13318" max="13318" width="5" bestFit="1" customWidth="1"/>
    <col min="13321" max="13321" width="22" bestFit="1" customWidth="1"/>
    <col min="13322" max="13322" width="40" bestFit="1" customWidth="1"/>
    <col min="13572" max="13572" width="12" bestFit="1" customWidth="1"/>
    <col min="13573" max="13573" width="76" bestFit="1" customWidth="1"/>
    <col min="13574" max="13574" width="5" bestFit="1" customWidth="1"/>
    <col min="13577" max="13577" width="22" bestFit="1" customWidth="1"/>
    <col min="13578" max="13578" width="40" bestFit="1" customWidth="1"/>
    <col min="13828" max="13828" width="12" bestFit="1" customWidth="1"/>
    <col min="13829" max="13829" width="76" bestFit="1" customWidth="1"/>
    <col min="13830" max="13830" width="5" bestFit="1" customWidth="1"/>
    <col min="13833" max="13833" width="22" bestFit="1" customWidth="1"/>
    <col min="13834" max="13834" width="40" bestFit="1" customWidth="1"/>
    <col min="14084" max="14084" width="12" bestFit="1" customWidth="1"/>
    <col min="14085" max="14085" width="76" bestFit="1" customWidth="1"/>
    <col min="14086" max="14086" width="5" bestFit="1" customWidth="1"/>
    <col min="14089" max="14089" width="22" bestFit="1" customWidth="1"/>
    <col min="14090" max="14090" width="40" bestFit="1" customWidth="1"/>
    <col min="14340" max="14340" width="12" bestFit="1" customWidth="1"/>
    <col min="14341" max="14341" width="76" bestFit="1" customWidth="1"/>
    <col min="14342" max="14342" width="5" bestFit="1" customWidth="1"/>
    <col min="14345" max="14345" width="22" bestFit="1" customWidth="1"/>
    <col min="14346" max="14346" width="40" bestFit="1" customWidth="1"/>
    <col min="14596" max="14596" width="12" bestFit="1" customWidth="1"/>
    <col min="14597" max="14597" width="76" bestFit="1" customWidth="1"/>
    <col min="14598" max="14598" width="5" bestFit="1" customWidth="1"/>
    <col min="14601" max="14601" width="22" bestFit="1" customWidth="1"/>
    <col min="14602" max="14602" width="40" bestFit="1" customWidth="1"/>
    <col min="14852" max="14852" width="12" bestFit="1" customWidth="1"/>
    <col min="14853" max="14853" width="76" bestFit="1" customWidth="1"/>
    <col min="14854" max="14854" width="5" bestFit="1" customWidth="1"/>
    <col min="14857" max="14857" width="22" bestFit="1" customWidth="1"/>
    <col min="14858" max="14858" width="40" bestFit="1" customWidth="1"/>
    <col min="15108" max="15108" width="12" bestFit="1" customWidth="1"/>
    <col min="15109" max="15109" width="76" bestFit="1" customWidth="1"/>
    <col min="15110" max="15110" width="5" bestFit="1" customWidth="1"/>
    <col min="15113" max="15113" width="22" bestFit="1" customWidth="1"/>
    <col min="15114" max="15114" width="40" bestFit="1" customWidth="1"/>
    <col min="15364" max="15364" width="12" bestFit="1" customWidth="1"/>
    <col min="15365" max="15365" width="76" bestFit="1" customWidth="1"/>
    <col min="15366" max="15366" width="5" bestFit="1" customWidth="1"/>
    <col min="15369" max="15369" width="22" bestFit="1" customWidth="1"/>
    <col min="15370" max="15370" width="40" bestFit="1" customWidth="1"/>
    <col min="15620" max="15620" width="12" bestFit="1" customWidth="1"/>
    <col min="15621" max="15621" width="76" bestFit="1" customWidth="1"/>
    <col min="15622" max="15622" width="5" bestFit="1" customWidth="1"/>
    <col min="15625" max="15625" width="22" bestFit="1" customWidth="1"/>
    <col min="15626" max="15626" width="40" bestFit="1" customWidth="1"/>
    <col min="15876" max="15876" width="12" bestFit="1" customWidth="1"/>
    <col min="15877" max="15877" width="76" bestFit="1" customWidth="1"/>
    <col min="15878" max="15878" width="5" bestFit="1" customWidth="1"/>
    <col min="15881" max="15881" width="22" bestFit="1" customWidth="1"/>
    <col min="15882" max="15882" width="40" bestFit="1" customWidth="1"/>
    <col min="16132" max="16132" width="12" bestFit="1" customWidth="1"/>
    <col min="16133" max="16133" width="76" bestFit="1" customWidth="1"/>
    <col min="16134" max="16134" width="5" bestFit="1" customWidth="1"/>
    <col min="16137" max="16137" width="22" bestFit="1" customWidth="1"/>
    <col min="16138" max="16138" width="40" bestFit="1" customWidth="1"/>
  </cols>
  <sheetData>
    <row r="1" spans="4:6" x14ac:dyDescent="0.2">
      <c r="D1" s="9" t="s">
        <v>166</v>
      </c>
      <c r="E1" s="9" t="s">
        <v>167</v>
      </c>
    </row>
    <row r="2" spans="4:6" x14ac:dyDescent="0.2">
      <c r="D2" s="9" t="s">
        <v>46</v>
      </c>
      <c r="E2" s="9" t="s">
        <v>168</v>
      </c>
    </row>
    <row r="3" spans="4:6" x14ac:dyDescent="0.2">
      <c r="D3" s="9" t="s">
        <v>44</v>
      </c>
      <c r="E3" s="9" t="s">
        <v>0</v>
      </c>
    </row>
    <row r="4" spans="4:6" x14ac:dyDescent="0.2">
      <c r="D4" s="9" t="s">
        <v>48</v>
      </c>
      <c r="E4" s="9" t="s">
        <v>47</v>
      </c>
    </row>
    <row r="5" spans="4:6" x14ac:dyDescent="0.2">
      <c r="D5" s="9" t="s">
        <v>165</v>
      </c>
      <c r="E5" s="9" t="s">
        <v>169</v>
      </c>
    </row>
    <row r="8" spans="4:6" x14ac:dyDescent="0.2">
      <c r="D8" s="10" t="s">
        <v>2</v>
      </c>
      <c r="E8" s="10" t="s">
        <v>1</v>
      </c>
      <c r="F8" s="10" t="s">
        <v>0</v>
      </c>
    </row>
    <row r="9" spans="4:6" x14ac:dyDescent="0.2">
      <c r="D9" s="10" t="s">
        <v>3</v>
      </c>
      <c r="E9" s="10" t="s">
        <v>0</v>
      </c>
      <c r="F9" s="10" t="s">
        <v>0</v>
      </c>
    </row>
    <row r="10" spans="4:6" x14ac:dyDescent="0.2">
      <c r="D10" s="11" t="s">
        <v>0</v>
      </c>
      <c r="E10" s="11" t="s">
        <v>5</v>
      </c>
      <c r="F10" s="11" t="s">
        <v>4</v>
      </c>
    </row>
    <row r="11" spans="4:6" x14ac:dyDescent="0.2">
      <c r="D11" s="12">
        <v>0</v>
      </c>
      <c r="E11" s="13" t="s">
        <v>6</v>
      </c>
      <c r="F11" s="13" t="s">
        <v>0</v>
      </c>
    </row>
    <row r="12" spans="4:6" x14ac:dyDescent="0.2">
      <c r="D12" s="12">
        <v>6.62</v>
      </c>
      <c r="E12" s="13" t="s">
        <v>7</v>
      </c>
      <c r="F12" s="13" t="s">
        <v>0</v>
      </c>
    </row>
    <row r="13" spans="4:6" x14ac:dyDescent="0.2">
      <c r="D13" s="14" t="s">
        <v>0</v>
      </c>
      <c r="E13" s="14" t="s">
        <v>0</v>
      </c>
      <c r="F13" s="14" t="s">
        <v>0</v>
      </c>
    </row>
    <row r="14" spans="4:6" x14ac:dyDescent="0.2">
      <c r="D14" s="11" t="s">
        <v>0</v>
      </c>
      <c r="E14" s="11" t="s">
        <v>9</v>
      </c>
      <c r="F14" s="11" t="s">
        <v>8</v>
      </c>
    </row>
    <row r="15" spans="4:6" x14ac:dyDescent="0.2">
      <c r="D15" s="12">
        <v>0</v>
      </c>
      <c r="E15" s="13" t="s">
        <v>10</v>
      </c>
      <c r="F15" s="13" t="s">
        <v>0</v>
      </c>
    </row>
    <row r="16" spans="4:6" x14ac:dyDescent="0.2">
      <c r="D16" s="12">
        <v>3.25</v>
      </c>
      <c r="E16" s="13" t="s">
        <v>11</v>
      </c>
      <c r="F16" s="13" t="s">
        <v>0</v>
      </c>
    </row>
    <row r="17" spans="4:6" x14ac:dyDescent="0.2">
      <c r="D17" s="14" t="s">
        <v>0</v>
      </c>
      <c r="E17" s="14" t="s">
        <v>0</v>
      </c>
      <c r="F17" s="14" t="s">
        <v>0</v>
      </c>
    </row>
    <row r="18" spans="4:6" x14ac:dyDescent="0.2">
      <c r="D18" s="11" t="s">
        <v>0</v>
      </c>
      <c r="E18" s="11" t="s">
        <v>13</v>
      </c>
      <c r="F18" s="11" t="s">
        <v>12</v>
      </c>
    </row>
    <row r="19" spans="4:6" x14ac:dyDescent="0.2">
      <c r="D19" s="13" t="s">
        <v>0</v>
      </c>
      <c r="E19" s="13" t="s">
        <v>14</v>
      </c>
      <c r="F19" s="13" t="s">
        <v>0</v>
      </c>
    </row>
    <row r="20" spans="4:6" x14ac:dyDescent="0.2">
      <c r="D20" s="12">
        <v>0</v>
      </c>
      <c r="E20" s="13" t="s">
        <v>15</v>
      </c>
      <c r="F20" s="13" t="s">
        <v>0</v>
      </c>
    </row>
    <row r="21" spans="4:6" x14ac:dyDescent="0.2">
      <c r="D21" s="12">
        <v>0</v>
      </c>
      <c r="E21" s="13" t="s">
        <v>16</v>
      </c>
      <c r="F21" s="13" t="s">
        <v>0</v>
      </c>
    </row>
    <row r="22" spans="4:6" x14ac:dyDescent="0.2">
      <c r="D22" s="12">
        <v>0</v>
      </c>
      <c r="E22" s="13" t="s">
        <v>17</v>
      </c>
      <c r="F22" s="13" t="s">
        <v>0</v>
      </c>
    </row>
    <row r="23" spans="4:6" x14ac:dyDescent="0.2">
      <c r="D23" s="14" t="s">
        <v>0</v>
      </c>
      <c r="E23" s="14" t="s">
        <v>0</v>
      </c>
      <c r="F23" s="14" t="s">
        <v>0</v>
      </c>
    </row>
    <row r="24" spans="4:6" x14ac:dyDescent="0.2">
      <c r="D24" s="11" t="s">
        <v>0</v>
      </c>
      <c r="E24" s="11" t="s">
        <v>19</v>
      </c>
      <c r="F24" s="11" t="s">
        <v>18</v>
      </c>
    </row>
    <row r="25" spans="4:6" x14ac:dyDescent="0.2">
      <c r="D25" s="12">
        <v>10.67</v>
      </c>
      <c r="E25" s="13" t="s">
        <v>20</v>
      </c>
      <c r="F25" s="13" t="s">
        <v>0</v>
      </c>
    </row>
    <row r="26" spans="4:6" x14ac:dyDescent="0.2">
      <c r="D26" s="12">
        <v>2.33</v>
      </c>
      <c r="E26" s="13" t="s">
        <v>21</v>
      </c>
      <c r="F26" s="13" t="s">
        <v>0</v>
      </c>
    </row>
    <row r="27" spans="4:6" x14ac:dyDescent="0.2">
      <c r="D27" s="12">
        <v>0</v>
      </c>
      <c r="E27" s="13" t="s">
        <v>22</v>
      </c>
      <c r="F27" s="13" t="s">
        <v>0</v>
      </c>
    </row>
    <row r="28" spans="4:6" x14ac:dyDescent="0.2">
      <c r="D28" s="12">
        <v>0</v>
      </c>
      <c r="E28" s="13" t="s">
        <v>23</v>
      </c>
      <c r="F28" s="13" t="s">
        <v>0</v>
      </c>
    </row>
    <row r="29" spans="4:6" x14ac:dyDescent="0.2">
      <c r="D29" s="12">
        <v>0</v>
      </c>
      <c r="E29" s="13" t="s">
        <v>24</v>
      </c>
      <c r="F29" s="13" t="s">
        <v>0</v>
      </c>
    </row>
    <row r="30" spans="4:6" x14ac:dyDescent="0.2">
      <c r="D30" s="12">
        <v>0.9</v>
      </c>
      <c r="E30" s="13" t="s">
        <v>25</v>
      </c>
      <c r="F30" s="13" t="s">
        <v>0</v>
      </c>
    </row>
    <row r="31" spans="4:6" x14ac:dyDescent="0.2">
      <c r="D31" s="12">
        <v>0</v>
      </c>
      <c r="E31" s="13" t="s">
        <v>26</v>
      </c>
      <c r="F31" s="13" t="s">
        <v>0</v>
      </c>
    </row>
    <row r="32" spans="4:6" x14ac:dyDescent="0.2">
      <c r="D32" s="12">
        <v>0.69</v>
      </c>
      <c r="E32" s="13" t="s">
        <v>27</v>
      </c>
      <c r="F32" s="13" t="s">
        <v>0</v>
      </c>
    </row>
    <row r="33" spans="4:6" x14ac:dyDescent="0.2">
      <c r="D33" s="12">
        <v>0</v>
      </c>
      <c r="E33" s="13" t="s">
        <v>28</v>
      </c>
      <c r="F33" s="13" t="s">
        <v>0</v>
      </c>
    </row>
    <row r="34" spans="4:6" x14ac:dyDescent="0.2">
      <c r="D34" s="14" t="s">
        <v>0</v>
      </c>
      <c r="E34" s="14" t="s">
        <v>0</v>
      </c>
      <c r="F34" s="14" t="s">
        <v>0</v>
      </c>
    </row>
    <row r="35" spans="4:6" x14ac:dyDescent="0.2">
      <c r="D35" s="11" t="s">
        <v>0</v>
      </c>
      <c r="E35" s="11" t="s">
        <v>30</v>
      </c>
      <c r="F35" s="11" t="s">
        <v>29</v>
      </c>
    </row>
    <row r="36" spans="4:6" x14ac:dyDescent="0.2">
      <c r="D36" s="12">
        <v>0</v>
      </c>
      <c r="E36" s="13" t="s">
        <v>31</v>
      </c>
      <c r="F36" s="13" t="s">
        <v>0</v>
      </c>
    </row>
    <row r="37" spans="4:6" x14ac:dyDescent="0.2">
      <c r="D37" s="12">
        <v>0</v>
      </c>
      <c r="E37" s="13" t="s">
        <v>32</v>
      </c>
      <c r="F37" s="13" t="s">
        <v>0</v>
      </c>
    </row>
    <row r="38" spans="4:6" x14ac:dyDescent="0.2">
      <c r="D38" s="14" t="s">
        <v>0</v>
      </c>
      <c r="E38" s="14" t="s">
        <v>0</v>
      </c>
      <c r="F38" s="14" t="s">
        <v>0</v>
      </c>
    </row>
    <row r="39" spans="4:6" x14ac:dyDescent="0.2">
      <c r="D39" s="15">
        <v>24.46</v>
      </c>
      <c r="E39" s="11" t="s">
        <v>34</v>
      </c>
      <c r="F39" s="11" t="s">
        <v>33</v>
      </c>
    </row>
    <row r="40" spans="4:6" x14ac:dyDescent="0.2">
      <c r="D40" s="14" t="s">
        <v>0</v>
      </c>
      <c r="E40" s="14" t="s">
        <v>0</v>
      </c>
      <c r="F40" s="14" t="s">
        <v>0</v>
      </c>
    </row>
    <row r="41" spans="4:6" x14ac:dyDescent="0.2">
      <c r="D41" s="11" t="s">
        <v>0</v>
      </c>
      <c r="E41" s="11" t="s">
        <v>36</v>
      </c>
      <c r="F41" s="11" t="s">
        <v>35</v>
      </c>
    </row>
    <row r="42" spans="4:6" x14ac:dyDescent="0.2">
      <c r="D42" s="13" t="s">
        <v>0</v>
      </c>
      <c r="E42" s="13" t="s">
        <v>37</v>
      </c>
      <c r="F42" s="13" t="s">
        <v>0</v>
      </c>
    </row>
    <row r="43" spans="4:6" x14ac:dyDescent="0.2">
      <c r="D43" s="12">
        <v>9.0001631638901416E-2</v>
      </c>
      <c r="E43" s="13" t="s">
        <v>38</v>
      </c>
      <c r="F43" s="13" t="s">
        <v>0</v>
      </c>
    </row>
    <row r="44" spans="4:6" x14ac:dyDescent="0.2">
      <c r="D44" s="13" t="s">
        <v>0</v>
      </c>
      <c r="E44" s="13" t="s">
        <v>39</v>
      </c>
      <c r="F44" s="13" t="s">
        <v>0</v>
      </c>
    </row>
    <row r="45" spans="4:6" x14ac:dyDescent="0.2">
      <c r="D45" s="12">
        <v>0.15088690266535495</v>
      </c>
      <c r="E45" s="13" t="s">
        <v>40</v>
      </c>
      <c r="F45" s="13" t="s">
        <v>0</v>
      </c>
    </row>
    <row r="46" spans="4:6" x14ac:dyDescent="0.2">
      <c r="D46" s="14" t="s">
        <v>0</v>
      </c>
      <c r="E46" s="14" t="s">
        <v>0</v>
      </c>
      <c r="F46" s="14" t="s">
        <v>0</v>
      </c>
    </row>
    <row r="47" spans="4:6" x14ac:dyDescent="0.2">
      <c r="D47" s="15">
        <v>15373.14653</v>
      </c>
      <c r="E47" s="11" t="s">
        <v>41</v>
      </c>
      <c r="F47" s="11" t="s">
        <v>0</v>
      </c>
    </row>
    <row r="51" spans="5:8" x14ac:dyDescent="0.2">
      <c r="E51" s="9" t="s">
        <v>0</v>
      </c>
      <c r="F51" s="9" t="s">
        <v>170</v>
      </c>
      <c r="H51" s="9" t="s">
        <v>171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44"/>
  <sheetViews>
    <sheetView topLeftCell="A10" zoomScaleNormal="100" workbookViewId="0">
      <selection activeCell="I41" sqref="I41"/>
    </sheetView>
  </sheetViews>
  <sheetFormatPr defaultRowHeight="12.75" x14ac:dyDescent="0.2"/>
  <cols>
    <col min="4" max="4" width="14" bestFit="1" customWidth="1"/>
    <col min="5" max="5" width="38" bestFit="1" customWidth="1"/>
    <col min="6" max="6" width="45" bestFit="1" customWidth="1"/>
    <col min="9" max="9" width="33" bestFit="1" customWidth="1"/>
    <col min="10" max="10" width="40" bestFit="1" customWidth="1"/>
  </cols>
  <sheetData>
    <row r="2" spans="4:6" x14ac:dyDescent="0.2">
      <c r="E2" s="7" t="s">
        <v>43</v>
      </c>
      <c r="F2" s="7" t="s">
        <v>42</v>
      </c>
    </row>
    <row r="3" spans="4:6" x14ac:dyDescent="0.2">
      <c r="E3" s="7" t="s">
        <v>46</v>
      </c>
      <c r="F3" s="7" t="s">
        <v>45</v>
      </c>
    </row>
    <row r="4" spans="4:6" x14ac:dyDescent="0.2">
      <c r="E4" s="7" t="s">
        <v>79</v>
      </c>
      <c r="F4" s="7" t="s">
        <v>0</v>
      </c>
    </row>
    <row r="5" spans="4:6" x14ac:dyDescent="0.2">
      <c r="E5" s="7" t="s">
        <v>48</v>
      </c>
      <c r="F5" s="7" t="s">
        <v>47</v>
      </c>
    </row>
    <row r="8" spans="4:6" x14ac:dyDescent="0.2">
      <c r="D8" s="1" t="s">
        <v>2</v>
      </c>
      <c r="E8" s="1" t="s">
        <v>50</v>
      </c>
      <c r="F8" s="1" t="s">
        <v>49</v>
      </c>
    </row>
    <row r="9" spans="4:6" x14ac:dyDescent="0.2">
      <c r="D9" s="1" t="s">
        <v>3</v>
      </c>
      <c r="E9" s="1" t="s">
        <v>0</v>
      </c>
      <c r="F9" s="1" t="s">
        <v>0</v>
      </c>
    </row>
    <row r="10" spans="4:6" x14ac:dyDescent="0.2">
      <c r="D10" s="2" t="s">
        <v>0</v>
      </c>
      <c r="E10" s="2" t="s">
        <v>52</v>
      </c>
      <c r="F10" s="2" t="s">
        <v>51</v>
      </c>
    </row>
    <row r="11" spans="4:6" x14ac:dyDescent="0.2">
      <c r="D11" s="3" t="s">
        <v>0</v>
      </c>
      <c r="E11" s="3" t="s">
        <v>0</v>
      </c>
      <c r="F11" s="3" t="s">
        <v>53</v>
      </c>
    </row>
    <row r="12" spans="4:6" x14ac:dyDescent="0.2">
      <c r="D12" s="8">
        <v>67.91</v>
      </c>
      <c r="E12" s="5" t="s">
        <v>54</v>
      </c>
      <c r="F12" s="5" t="s">
        <v>0</v>
      </c>
    </row>
    <row r="13" spans="4:6" x14ac:dyDescent="0.2">
      <c r="D13" s="3" t="s">
        <v>0</v>
      </c>
      <c r="E13" s="3" t="s">
        <v>0</v>
      </c>
      <c r="F13" s="3" t="s">
        <v>55</v>
      </c>
    </row>
    <row r="14" spans="4:6" x14ac:dyDescent="0.2">
      <c r="D14" s="8">
        <v>611.08000000000004</v>
      </c>
      <c r="E14" s="5" t="s">
        <v>56</v>
      </c>
      <c r="F14" s="5" t="s">
        <v>0</v>
      </c>
    </row>
    <row r="15" spans="4:6" x14ac:dyDescent="0.2">
      <c r="D15" s="8">
        <v>90.58</v>
      </c>
      <c r="E15" s="5" t="s">
        <v>57</v>
      </c>
      <c r="F15" s="5" t="s">
        <v>0</v>
      </c>
    </row>
    <row r="16" spans="4:6" x14ac:dyDescent="0.2">
      <c r="D16" s="8">
        <v>5.79</v>
      </c>
      <c r="E16" s="5" t="s">
        <v>58</v>
      </c>
      <c r="F16" s="5" t="s">
        <v>0</v>
      </c>
    </row>
    <row r="17" spans="4:6" x14ac:dyDescent="0.2">
      <c r="D17" s="8">
        <v>32.18</v>
      </c>
      <c r="E17" s="5" t="s">
        <v>59</v>
      </c>
      <c r="F17" s="5" t="s">
        <v>0</v>
      </c>
    </row>
    <row r="18" spans="4:6" x14ac:dyDescent="0.2">
      <c r="D18" s="8">
        <v>42.85</v>
      </c>
      <c r="E18" s="5" t="s">
        <v>60</v>
      </c>
      <c r="F18" s="5" t="s">
        <v>0</v>
      </c>
    </row>
    <row r="19" spans="4:6" x14ac:dyDescent="0.2">
      <c r="D19" s="8">
        <v>9.49</v>
      </c>
      <c r="E19" s="5" t="s">
        <v>61</v>
      </c>
      <c r="F19" s="5" t="s">
        <v>0</v>
      </c>
    </row>
    <row r="20" spans="4:6" x14ac:dyDescent="0.2">
      <c r="D20" s="8">
        <v>18.97</v>
      </c>
      <c r="E20" s="5" t="s">
        <v>62</v>
      </c>
      <c r="F20" s="5" t="s">
        <v>0</v>
      </c>
    </row>
    <row r="21" spans="4:6" x14ac:dyDescent="0.2">
      <c r="D21" s="8">
        <v>19.55</v>
      </c>
      <c r="E21" s="5" t="s">
        <v>63</v>
      </c>
      <c r="F21" s="5" t="s">
        <v>0</v>
      </c>
    </row>
    <row r="22" spans="4:6" x14ac:dyDescent="0.2">
      <c r="D22" s="6">
        <f>SUM(D14:D21)</f>
        <v>830.49</v>
      </c>
      <c r="E22" s="2" t="s">
        <v>0</v>
      </c>
      <c r="F22" s="2" t="s">
        <v>64</v>
      </c>
    </row>
    <row r="23" spans="4:6" x14ac:dyDescent="0.2">
      <c r="D23" s="5" t="s">
        <v>0</v>
      </c>
      <c r="E23" s="5" t="s">
        <v>0</v>
      </c>
      <c r="F23" s="5" t="s">
        <v>0</v>
      </c>
    </row>
    <row r="24" spans="4:6" x14ac:dyDescent="0.2">
      <c r="D24" s="2" t="s">
        <v>0</v>
      </c>
      <c r="E24" s="2" t="s">
        <v>0</v>
      </c>
      <c r="F24" s="2" t="s">
        <v>65</v>
      </c>
    </row>
    <row r="25" spans="4:6" x14ac:dyDescent="0.2">
      <c r="D25" s="3" t="s">
        <v>0</v>
      </c>
      <c r="E25" s="3" t="s">
        <v>0</v>
      </c>
      <c r="F25" s="3" t="s">
        <v>53</v>
      </c>
    </row>
    <row r="26" spans="4:6" x14ac:dyDescent="0.2">
      <c r="D26" s="3" t="s">
        <v>0</v>
      </c>
      <c r="E26" s="3" t="s">
        <v>0</v>
      </c>
      <c r="F26" s="3" t="s">
        <v>55</v>
      </c>
    </row>
    <row r="27" spans="4:6" x14ac:dyDescent="0.2">
      <c r="D27" s="8">
        <v>5.97</v>
      </c>
      <c r="E27" s="5" t="s">
        <v>56</v>
      </c>
      <c r="F27" s="5" t="s">
        <v>0</v>
      </c>
    </row>
    <row r="28" spans="4:6" x14ac:dyDescent="0.2">
      <c r="D28" s="8">
        <v>14.69</v>
      </c>
      <c r="E28" s="5" t="s">
        <v>66</v>
      </c>
      <c r="F28" s="5" t="s">
        <v>0</v>
      </c>
    </row>
    <row r="29" spans="4:6" x14ac:dyDescent="0.2">
      <c r="D29" s="6">
        <f>SUM(D27:D28)</f>
        <v>20.66</v>
      </c>
      <c r="E29" s="2" t="s">
        <v>0</v>
      </c>
      <c r="F29" s="2" t="s">
        <v>67</v>
      </c>
    </row>
    <row r="30" spans="4:6" x14ac:dyDescent="0.2">
      <c r="D30" s="5" t="s">
        <v>0</v>
      </c>
      <c r="E30" s="5" t="s">
        <v>0</v>
      </c>
      <c r="F30" s="5" t="s">
        <v>0</v>
      </c>
    </row>
    <row r="31" spans="4:6" x14ac:dyDescent="0.2">
      <c r="D31" s="2" t="s">
        <v>0</v>
      </c>
      <c r="E31" s="2" t="s">
        <v>69</v>
      </c>
      <c r="F31" s="2" t="s">
        <v>68</v>
      </c>
    </row>
    <row r="32" spans="4:6" x14ac:dyDescent="0.2">
      <c r="D32" s="6">
        <v>0</v>
      </c>
      <c r="E32" s="2" t="s">
        <v>71</v>
      </c>
      <c r="F32" s="2" t="s">
        <v>70</v>
      </c>
    </row>
    <row r="33" spans="4:6" x14ac:dyDescent="0.2">
      <c r="D33" s="5" t="s">
        <v>0</v>
      </c>
      <c r="E33" s="5" t="s">
        <v>0</v>
      </c>
      <c r="F33" s="5" t="s">
        <v>0</v>
      </c>
    </row>
    <row r="34" spans="4:6" x14ac:dyDescent="0.2">
      <c r="D34" s="2" t="s">
        <v>0</v>
      </c>
      <c r="E34" s="2" t="s">
        <v>0</v>
      </c>
      <c r="F34" s="2" t="s">
        <v>72</v>
      </c>
    </row>
    <row r="35" spans="4:6" x14ac:dyDescent="0.2">
      <c r="D35" s="6">
        <v>0</v>
      </c>
      <c r="E35" s="2" t="s">
        <v>0</v>
      </c>
      <c r="F35" s="2" t="s">
        <v>73</v>
      </c>
    </row>
    <row r="36" spans="4:6" x14ac:dyDescent="0.2">
      <c r="D36" s="5" t="s">
        <v>0</v>
      </c>
      <c r="E36" s="5" t="s">
        <v>0</v>
      </c>
      <c r="F36" s="5" t="s">
        <v>0</v>
      </c>
    </row>
    <row r="37" spans="4:6" x14ac:dyDescent="0.2">
      <c r="D37" s="2" t="s">
        <v>0</v>
      </c>
      <c r="E37" s="2" t="s">
        <v>0</v>
      </c>
      <c r="F37" s="2" t="s">
        <v>74</v>
      </c>
    </row>
    <row r="38" spans="4:6" x14ac:dyDescent="0.2">
      <c r="D38" s="6">
        <v>0</v>
      </c>
      <c r="E38" s="2" t="s">
        <v>0</v>
      </c>
      <c r="F38" s="2" t="s">
        <v>75</v>
      </c>
    </row>
    <row r="39" spans="4:6" x14ac:dyDescent="0.2">
      <c r="D39" s="5" t="s">
        <v>0</v>
      </c>
      <c r="E39" s="5" t="s">
        <v>0</v>
      </c>
      <c r="F39" s="5" t="s">
        <v>0</v>
      </c>
    </row>
    <row r="40" spans="4:6" x14ac:dyDescent="0.2">
      <c r="D40" s="2" t="s">
        <v>0</v>
      </c>
      <c r="E40" s="2" t="s">
        <v>0</v>
      </c>
      <c r="F40" s="2" t="s">
        <v>76</v>
      </c>
    </row>
    <row r="41" spans="4:6" x14ac:dyDescent="0.2">
      <c r="D41" s="6">
        <v>0</v>
      </c>
      <c r="E41" s="2" t="s">
        <v>0</v>
      </c>
      <c r="F41" s="2" t="s">
        <v>77</v>
      </c>
    </row>
    <row r="42" spans="4:6" x14ac:dyDescent="0.2">
      <c r="D42" s="5" t="s">
        <v>0</v>
      </c>
      <c r="E42" s="5" t="s">
        <v>0</v>
      </c>
      <c r="F42" s="5" t="s">
        <v>0</v>
      </c>
    </row>
    <row r="43" spans="4:6" x14ac:dyDescent="0.2">
      <c r="D43" s="6">
        <f>SUM(D12,D22,D29)</f>
        <v>919.06</v>
      </c>
      <c r="E43" s="2" t="s">
        <v>0</v>
      </c>
      <c r="F43" s="2" t="s">
        <v>78</v>
      </c>
    </row>
    <row r="44" spans="4:6" x14ac:dyDescent="0.2">
      <c r="D44" s="6">
        <v>2335934.9937800001</v>
      </c>
      <c r="E44" s="2" t="s">
        <v>0</v>
      </c>
      <c r="F44" s="2" t="s">
        <v>41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99"/>
  <sheetViews>
    <sheetView topLeftCell="A28" zoomScaleNormal="100" workbookViewId="0">
      <selection activeCell="K48" sqref="K48"/>
    </sheetView>
  </sheetViews>
  <sheetFormatPr defaultRowHeight="12.75" x14ac:dyDescent="0.2"/>
  <cols>
    <col min="4" max="4" width="14" bestFit="1" customWidth="1"/>
    <col min="5" max="5" width="43" bestFit="1" customWidth="1"/>
    <col min="6" max="6" width="40" bestFit="1" customWidth="1"/>
    <col min="9" max="9" width="33" bestFit="1" customWidth="1"/>
    <col min="10" max="10" width="40" bestFit="1" customWidth="1"/>
  </cols>
  <sheetData>
    <row r="3" spans="4:10" x14ac:dyDescent="0.2">
      <c r="I3" s="7" t="s">
        <v>43</v>
      </c>
      <c r="J3" s="7" t="s">
        <v>42</v>
      </c>
    </row>
    <row r="4" spans="4:10" x14ac:dyDescent="0.2">
      <c r="I4" s="7" t="s">
        <v>46</v>
      </c>
      <c r="J4" s="7" t="s">
        <v>45</v>
      </c>
    </row>
    <row r="5" spans="4:10" x14ac:dyDescent="0.2">
      <c r="I5" s="7" t="s">
        <v>164</v>
      </c>
      <c r="J5" s="7" t="s">
        <v>0</v>
      </c>
    </row>
    <row r="6" spans="4:10" x14ac:dyDescent="0.2">
      <c r="I6" s="7" t="s">
        <v>48</v>
      </c>
      <c r="J6" s="7" t="s">
        <v>47</v>
      </c>
    </row>
    <row r="8" spans="4:10" x14ac:dyDescent="0.2">
      <c r="D8" s="1" t="s">
        <v>2</v>
      </c>
      <c r="E8" s="1" t="s">
        <v>50</v>
      </c>
      <c r="F8" s="1" t="s">
        <v>80</v>
      </c>
    </row>
    <row r="9" spans="4:10" x14ac:dyDescent="0.2">
      <c r="D9" s="1" t="s">
        <v>3</v>
      </c>
      <c r="E9" s="1" t="s">
        <v>0</v>
      </c>
      <c r="F9" s="1" t="s">
        <v>0</v>
      </c>
    </row>
    <row r="10" spans="4:10" x14ac:dyDescent="0.2">
      <c r="D10" s="2" t="s">
        <v>0</v>
      </c>
      <c r="E10" s="2" t="s">
        <v>0</v>
      </c>
      <c r="F10" s="2" t="s">
        <v>81</v>
      </c>
    </row>
    <row r="11" spans="4:10" x14ac:dyDescent="0.2">
      <c r="D11" s="8">
        <v>44.54</v>
      </c>
      <c r="E11" s="5" t="s">
        <v>82</v>
      </c>
      <c r="F11" s="5" t="s">
        <v>0</v>
      </c>
    </row>
    <row r="12" spans="4:10" x14ac:dyDescent="0.2">
      <c r="D12" s="8">
        <v>80.290000000000006</v>
      </c>
      <c r="E12" s="5" t="s">
        <v>83</v>
      </c>
      <c r="F12" s="5" t="s">
        <v>0</v>
      </c>
    </row>
    <row r="13" spans="4:10" x14ac:dyDescent="0.2">
      <c r="D13" s="8">
        <v>6.69</v>
      </c>
      <c r="E13" s="5" t="s">
        <v>84</v>
      </c>
      <c r="F13" s="5" t="s">
        <v>0</v>
      </c>
    </row>
    <row r="14" spans="4:10" x14ac:dyDescent="0.2">
      <c r="D14" s="8">
        <v>86.43</v>
      </c>
      <c r="E14" s="5" t="s">
        <v>85</v>
      </c>
      <c r="F14" s="5" t="s">
        <v>0</v>
      </c>
    </row>
    <row r="15" spans="4:10" x14ac:dyDescent="0.2">
      <c r="D15" s="8">
        <v>36.159999999999997</v>
      </c>
      <c r="E15" s="5" t="s">
        <v>86</v>
      </c>
      <c r="F15" s="5" t="s">
        <v>0</v>
      </c>
    </row>
    <row r="16" spans="4:10" x14ac:dyDescent="0.2">
      <c r="D16" s="8">
        <v>2.33</v>
      </c>
      <c r="E16" s="5" t="s">
        <v>87</v>
      </c>
      <c r="F16" s="5" t="s">
        <v>0</v>
      </c>
    </row>
    <row r="17" spans="4:6" x14ac:dyDescent="0.2">
      <c r="D17" s="8">
        <v>12.53</v>
      </c>
      <c r="E17" s="5" t="s">
        <v>88</v>
      </c>
      <c r="F17" s="5" t="s">
        <v>0</v>
      </c>
    </row>
    <row r="18" spans="4:6" x14ac:dyDescent="0.2">
      <c r="D18" s="8">
        <v>185.95</v>
      </c>
      <c r="E18" s="5" t="s">
        <v>89</v>
      </c>
      <c r="F18" s="5" t="s">
        <v>0</v>
      </c>
    </row>
    <row r="19" spans="4:6" x14ac:dyDescent="0.2">
      <c r="D19" s="8">
        <v>14.86</v>
      </c>
      <c r="E19" s="5" t="s">
        <v>90</v>
      </c>
      <c r="F19" s="5" t="s">
        <v>0</v>
      </c>
    </row>
    <row r="20" spans="4:6" x14ac:dyDescent="0.2">
      <c r="D20" s="8">
        <v>140.97999999999999</v>
      </c>
      <c r="E20" s="5" t="s">
        <v>91</v>
      </c>
      <c r="F20" s="5" t="s">
        <v>0</v>
      </c>
    </row>
    <row r="21" spans="4:6" x14ac:dyDescent="0.2">
      <c r="D21" s="8">
        <v>106.25</v>
      </c>
      <c r="E21" s="5" t="s">
        <v>92</v>
      </c>
      <c r="F21" s="5" t="s">
        <v>0</v>
      </c>
    </row>
    <row r="22" spans="4:6" x14ac:dyDescent="0.2">
      <c r="D22" s="8">
        <v>65.709999999999994</v>
      </c>
      <c r="E22" s="5" t="s">
        <v>93</v>
      </c>
      <c r="F22" s="5" t="s">
        <v>0</v>
      </c>
    </row>
    <row r="23" spans="4:6" x14ac:dyDescent="0.2">
      <c r="D23" s="8">
        <v>277.51</v>
      </c>
      <c r="E23" s="5" t="s">
        <v>94</v>
      </c>
      <c r="F23" s="5" t="s">
        <v>0</v>
      </c>
    </row>
    <row r="24" spans="4:6" x14ac:dyDescent="0.2">
      <c r="D24" s="8">
        <v>32.880000000000003</v>
      </c>
      <c r="E24" s="5" t="s">
        <v>95</v>
      </c>
      <c r="F24" s="5" t="s">
        <v>0</v>
      </c>
    </row>
    <row r="25" spans="4:6" x14ac:dyDescent="0.2">
      <c r="D25" s="8">
        <v>235.11</v>
      </c>
      <c r="E25" s="5" t="s">
        <v>96</v>
      </c>
      <c r="F25" s="5" t="s">
        <v>0</v>
      </c>
    </row>
    <row r="26" spans="4:6" x14ac:dyDescent="0.2">
      <c r="D26" s="8">
        <v>69.260000000000005</v>
      </c>
      <c r="E26" s="5" t="s">
        <v>97</v>
      </c>
      <c r="F26" s="5" t="s">
        <v>0</v>
      </c>
    </row>
    <row r="27" spans="4:6" x14ac:dyDescent="0.2">
      <c r="D27" s="8">
        <v>70.87</v>
      </c>
      <c r="E27" s="5" t="s">
        <v>98</v>
      </c>
      <c r="F27" s="5" t="s">
        <v>0</v>
      </c>
    </row>
    <row r="28" spans="4:6" x14ac:dyDescent="0.2">
      <c r="D28" s="8">
        <v>8.74</v>
      </c>
      <c r="E28" s="5" t="s">
        <v>99</v>
      </c>
      <c r="F28" s="5" t="s">
        <v>0</v>
      </c>
    </row>
    <row r="29" spans="4:6" x14ac:dyDescent="0.2">
      <c r="D29" s="8">
        <v>61.87</v>
      </c>
      <c r="E29" s="5" t="s">
        <v>100</v>
      </c>
      <c r="F29" s="5" t="s">
        <v>0</v>
      </c>
    </row>
    <row r="30" spans="4:6" x14ac:dyDescent="0.2">
      <c r="D30" s="8">
        <v>148.74</v>
      </c>
      <c r="E30" s="5" t="s">
        <v>101</v>
      </c>
      <c r="F30" s="5" t="s">
        <v>0</v>
      </c>
    </row>
    <row r="31" spans="4:6" x14ac:dyDescent="0.2">
      <c r="D31" s="8">
        <v>79.38</v>
      </c>
      <c r="E31" s="5" t="s">
        <v>102</v>
      </c>
      <c r="F31" s="5" t="s">
        <v>0</v>
      </c>
    </row>
    <row r="32" spans="4:6" x14ac:dyDescent="0.2">
      <c r="D32" s="8">
        <v>124.54</v>
      </c>
      <c r="E32" s="5" t="s">
        <v>103</v>
      </c>
      <c r="F32" s="5" t="s">
        <v>0</v>
      </c>
    </row>
    <row r="33" spans="4:6" x14ac:dyDescent="0.2">
      <c r="D33" s="8">
        <v>120.06</v>
      </c>
      <c r="E33" s="5" t="s">
        <v>104</v>
      </c>
      <c r="F33" s="5" t="s">
        <v>0</v>
      </c>
    </row>
    <row r="34" spans="4:6" x14ac:dyDescent="0.2">
      <c r="D34" s="8">
        <v>336.45</v>
      </c>
      <c r="E34" s="5" t="s">
        <v>105</v>
      </c>
      <c r="F34" s="5" t="s">
        <v>0</v>
      </c>
    </row>
    <row r="35" spans="4:6" x14ac:dyDescent="0.2">
      <c r="D35" s="8">
        <v>126.12</v>
      </c>
      <c r="E35" s="5" t="s">
        <v>106</v>
      </c>
      <c r="F35" s="5" t="s">
        <v>0</v>
      </c>
    </row>
    <row r="36" spans="4:6" x14ac:dyDescent="0.2">
      <c r="D36" s="8">
        <v>90.07</v>
      </c>
      <c r="E36" s="5" t="s">
        <v>107</v>
      </c>
      <c r="F36" s="5" t="s">
        <v>0</v>
      </c>
    </row>
    <row r="37" spans="4:6" x14ac:dyDescent="0.2">
      <c r="D37" s="8">
        <v>4.1100000000000003</v>
      </c>
      <c r="E37" s="5" t="s">
        <v>108</v>
      </c>
      <c r="F37" s="5" t="s">
        <v>0</v>
      </c>
    </row>
    <row r="38" spans="4:6" x14ac:dyDescent="0.2">
      <c r="D38" s="8">
        <v>4.3600000000000003</v>
      </c>
      <c r="E38" s="5" t="s">
        <v>109</v>
      </c>
      <c r="F38" s="5" t="s">
        <v>0</v>
      </c>
    </row>
    <row r="39" spans="4:6" x14ac:dyDescent="0.2">
      <c r="D39" s="8">
        <v>84.26</v>
      </c>
      <c r="E39" s="5" t="s">
        <v>110</v>
      </c>
      <c r="F39" s="5" t="s">
        <v>0</v>
      </c>
    </row>
    <row r="40" spans="4:6" x14ac:dyDescent="0.2">
      <c r="D40" s="8">
        <v>18.510000000000002</v>
      </c>
      <c r="E40" s="5" t="s">
        <v>111</v>
      </c>
      <c r="F40" s="5" t="s">
        <v>0</v>
      </c>
    </row>
    <row r="41" spans="4:6" x14ac:dyDescent="0.2">
      <c r="D41" s="6">
        <v>2675.5600000000009</v>
      </c>
      <c r="E41" s="2" t="s">
        <v>0</v>
      </c>
      <c r="F41" s="2" t="s">
        <v>112</v>
      </c>
    </row>
    <row r="42" spans="4:6" x14ac:dyDescent="0.2">
      <c r="D42" s="5" t="s">
        <v>0</v>
      </c>
      <c r="E42" s="5" t="s">
        <v>0</v>
      </c>
      <c r="F42" s="5" t="s">
        <v>0</v>
      </c>
    </row>
    <row r="43" spans="4:6" x14ac:dyDescent="0.2">
      <c r="D43" s="2" t="s">
        <v>0</v>
      </c>
      <c r="E43" s="2" t="s">
        <v>0</v>
      </c>
      <c r="F43" s="2" t="s">
        <v>113</v>
      </c>
    </row>
    <row r="44" spans="4:6" x14ac:dyDescent="0.2">
      <c r="D44" s="6">
        <v>0</v>
      </c>
      <c r="E44" s="2" t="s">
        <v>0</v>
      </c>
      <c r="F44" s="2" t="s">
        <v>114</v>
      </c>
    </row>
    <row r="45" spans="4:6" x14ac:dyDescent="0.2">
      <c r="D45" s="5" t="s">
        <v>0</v>
      </c>
      <c r="E45" s="5" t="s">
        <v>0</v>
      </c>
      <c r="F45" s="5" t="s">
        <v>0</v>
      </c>
    </row>
    <row r="46" spans="4:6" x14ac:dyDescent="0.2">
      <c r="D46" s="2" t="s">
        <v>0</v>
      </c>
      <c r="E46" s="2" t="s">
        <v>0</v>
      </c>
      <c r="F46" s="2" t="s">
        <v>115</v>
      </c>
    </row>
    <row r="47" spans="4:6" x14ac:dyDescent="0.2">
      <c r="D47" s="6">
        <v>0</v>
      </c>
      <c r="E47" s="2" t="s">
        <v>0</v>
      </c>
      <c r="F47" s="2" t="s">
        <v>116</v>
      </c>
    </row>
    <row r="48" spans="4:6" x14ac:dyDescent="0.2">
      <c r="D48" s="5" t="s">
        <v>0</v>
      </c>
      <c r="E48" s="5" t="s">
        <v>0</v>
      </c>
      <c r="F48" s="5" t="s">
        <v>0</v>
      </c>
    </row>
    <row r="49" spans="4:6" x14ac:dyDescent="0.2">
      <c r="D49" s="2" t="s">
        <v>0</v>
      </c>
      <c r="E49" s="2" t="s">
        <v>0</v>
      </c>
      <c r="F49" s="2" t="s">
        <v>117</v>
      </c>
    </row>
    <row r="50" spans="4:6" x14ac:dyDescent="0.2">
      <c r="D50" s="3" t="s">
        <v>0</v>
      </c>
      <c r="E50" s="3" t="s">
        <v>0</v>
      </c>
      <c r="F50" s="3" t="s">
        <v>118</v>
      </c>
    </row>
    <row r="51" spans="4:6" x14ac:dyDescent="0.2">
      <c r="D51" s="3" t="s">
        <v>0</v>
      </c>
      <c r="E51" s="3" t="s">
        <v>0</v>
      </c>
      <c r="F51" s="3" t="s">
        <v>119</v>
      </c>
    </row>
    <row r="52" spans="4:6" x14ac:dyDescent="0.2">
      <c r="D52" s="8">
        <v>67.8</v>
      </c>
      <c r="E52" s="5" t="s">
        <v>120</v>
      </c>
      <c r="F52" s="5" t="s">
        <v>0</v>
      </c>
    </row>
    <row r="53" spans="4:6" x14ac:dyDescent="0.2">
      <c r="D53" s="8">
        <v>44.88</v>
      </c>
      <c r="E53" s="5" t="s">
        <v>121</v>
      </c>
      <c r="F53" s="5" t="s">
        <v>0</v>
      </c>
    </row>
    <row r="54" spans="4:6" x14ac:dyDescent="0.2">
      <c r="D54" s="8">
        <v>38.54</v>
      </c>
      <c r="E54" s="5" t="s">
        <v>122</v>
      </c>
      <c r="F54" s="5" t="s">
        <v>0</v>
      </c>
    </row>
    <row r="55" spans="4:6" x14ac:dyDescent="0.2">
      <c r="D55" s="8">
        <v>12.52</v>
      </c>
      <c r="E55" s="5" t="s">
        <v>123</v>
      </c>
      <c r="F55" s="5" t="s">
        <v>0</v>
      </c>
    </row>
    <row r="56" spans="4:6" x14ac:dyDescent="0.2">
      <c r="D56" s="8">
        <v>6.6</v>
      </c>
      <c r="E56" s="5" t="s">
        <v>124</v>
      </c>
      <c r="F56" s="5" t="s">
        <v>0</v>
      </c>
    </row>
    <row r="57" spans="4:6" x14ac:dyDescent="0.2">
      <c r="D57" s="8">
        <v>163.46</v>
      </c>
      <c r="E57" s="5" t="s">
        <v>125</v>
      </c>
      <c r="F57" s="5" t="s">
        <v>0</v>
      </c>
    </row>
    <row r="58" spans="4:6" x14ac:dyDescent="0.2">
      <c r="D58" s="8">
        <v>7.01</v>
      </c>
      <c r="E58" s="5" t="s">
        <v>126</v>
      </c>
      <c r="F58" s="5" t="s">
        <v>0</v>
      </c>
    </row>
    <row r="59" spans="4:6" x14ac:dyDescent="0.2">
      <c r="D59" s="8">
        <v>77.47</v>
      </c>
      <c r="E59" s="5" t="s">
        <v>127</v>
      </c>
      <c r="F59" s="5" t="s">
        <v>0</v>
      </c>
    </row>
    <row r="60" spans="4:6" x14ac:dyDescent="0.2">
      <c r="D60" s="8">
        <v>29.51</v>
      </c>
      <c r="E60" s="5" t="s">
        <v>128</v>
      </c>
      <c r="F60" s="5" t="s">
        <v>0</v>
      </c>
    </row>
    <row r="61" spans="4:6" x14ac:dyDescent="0.2">
      <c r="D61" s="8">
        <v>85.16</v>
      </c>
      <c r="E61" s="5" t="s">
        <v>129</v>
      </c>
      <c r="F61" s="5" t="s">
        <v>0</v>
      </c>
    </row>
    <row r="62" spans="4:6" x14ac:dyDescent="0.2">
      <c r="D62" s="8">
        <v>15.73</v>
      </c>
      <c r="E62" s="5" t="s">
        <v>130</v>
      </c>
      <c r="F62" s="5" t="s">
        <v>0</v>
      </c>
    </row>
    <row r="63" spans="4:6" x14ac:dyDescent="0.2">
      <c r="D63" s="8">
        <v>141.22999999999999</v>
      </c>
      <c r="E63" s="5" t="s">
        <v>131</v>
      </c>
      <c r="F63" s="5" t="s">
        <v>0</v>
      </c>
    </row>
    <row r="64" spans="4:6" x14ac:dyDescent="0.2">
      <c r="D64" s="8">
        <v>3.85</v>
      </c>
      <c r="E64" s="5" t="s">
        <v>132</v>
      </c>
      <c r="F64" s="5" t="s">
        <v>0</v>
      </c>
    </row>
    <row r="65" spans="4:6" x14ac:dyDescent="0.2">
      <c r="D65" s="8">
        <v>8.0500000000000007</v>
      </c>
      <c r="E65" s="5" t="s">
        <v>133</v>
      </c>
      <c r="F65" s="5" t="s">
        <v>0</v>
      </c>
    </row>
    <row r="66" spans="4:6" x14ac:dyDescent="0.2">
      <c r="D66" s="6">
        <v>701.81</v>
      </c>
      <c r="E66" s="2" t="s">
        <v>0</v>
      </c>
      <c r="F66" s="2" t="s">
        <v>134</v>
      </c>
    </row>
    <row r="67" spans="4:6" x14ac:dyDescent="0.2">
      <c r="D67" s="5" t="s">
        <v>0</v>
      </c>
      <c r="E67" s="5" t="s">
        <v>0</v>
      </c>
      <c r="F67" s="5" t="s">
        <v>0</v>
      </c>
    </row>
    <row r="68" spans="4:6" x14ac:dyDescent="0.2">
      <c r="D68" s="2" t="s">
        <v>0</v>
      </c>
      <c r="E68" s="2" t="s">
        <v>0</v>
      </c>
      <c r="F68" s="2" t="s">
        <v>135</v>
      </c>
    </row>
    <row r="69" spans="4:6" x14ac:dyDescent="0.2">
      <c r="D69" s="3" t="s">
        <v>0</v>
      </c>
      <c r="E69" s="3" t="s">
        <v>0</v>
      </c>
      <c r="F69" s="3" t="s">
        <v>136</v>
      </c>
    </row>
    <row r="70" spans="4:6" x14ac:dyDescent="0.2">
      <c r="D70" s="8">
        <v>180.21</v>
      </c>
      <c r="E70" s="5" t="s">
        <v>137</v>
      </c>
      <c r="F70" s="5" t="s">
        <v>0</v>
      </c>
    </row>
    <row r="71" spans="4:6" x14ac:dyDescent="0.2">
      <c r="D71" s="8">
        <v>136.69999999999999</v>
      </c>
      <c r="E71" s="5" t="s">
        <v>138</v>
      </c>
      <c r="F71" s="5" t="s">
        <v>0</v>
      </c>
    </row>
    <row r="72" spans="4:6" x14ac:dyDescent="0.2">
      <c r="D72" s="8">
        <v>35.549999999999997</v>
      </c>
      <c r="E72" s="5" t="s">
        <v>139</v>
      </c>
      <c r="F72" s="5" t="s">
        <v>0</v>
      </c>
    </row>
    <row r="73" spans="4:6" x14ac:dyDescent="0.2">
      <c r="D73" s="3" t="s">
        <v>0</v>
      </c>
      <c r="E73" s="3" t="s">
        <v>0</v>
      </c>
      <c r="F73" s="3" t="s">
        <v>140</v>
      </c>
    </row>
    <row r="74" spans="4:6" x14ac:dyDescent="0.2">
      <c r="D74" s="8">
        <v>9.77</v>
      </c>
      <c r="E74" s="5" t="s">
        <v>141</v>
      </c>
      <c r="F74" s="5" t="s">
        <v>0</v>
      </c>
    </row>
    <row r="75" spans="4:6" x14ac:dyDescent="0.2">
      <c r="D75" s="8">
        <v>1.1200000000000001</v>
      </c>
      <c r="E75" s="5" t="s">
        <v>142</v>
      </c>
      <c r="F75" s="5" t="s">
        <v>0</v>
      </c>
    </row>
    <row r="76" spans="4:6" x14ac:dyDescent="0.2">
      <c r="D76" s="8">
        <v>0.39</v>
      </c>
      <c r="E76" s="5" t="s">
        <v>143</v>
      </c>
      <c r="F76" s="5" t="s">
        <v>0</v>
      </c>
    </row>
    <row r="77" spans="4:6" x14ac:dyDescent="0.2">
      <c r="D77" s="8">
        <v>0.78</v>
      </c>
      <c r="E77" s="5" t="s">
        <v>144</v>
      </c>
      <c r="F77" s="5" t="s">
        <v>0</v>
      </c>
    </row>
    <row r="78" spans="4:6" x14ac:dyDescent="0.2">
      <c r="D78" s="8">
        <v>5.44</v>
      </c>
      <c r="E78" s="5" t="s">
        <v>145</v>
      </c>
      <c r="F78" s="5" t="s">
        <v>0</v>
      </c>
    </row>
    <row r="79" spans="4:6" x14ac:dyDescent="0.2">
      <c r="D79" s="8">
        <v>39.78</v>
      </c>
      <c r="E79" s="5" t="s">
        <v>146</v>
      </c>
      <c r="F79" s="5" t="s">
        <v>0</v>
      </c>
    </row>
    <row r="80" spans="4:6" x14ac:dyDescent="0.2">
      <c r="D80" s="8">
        <v>8.81</v>
      </c>
      <c r="E80" s="5" t="s">
        <v>147</v>
      </c>
      <c r="F80" s="5" t="s">
        <v>0</v>
      </c>
    </row>
    <row r="81" spans="4:6" x14ac:dyDescent="0.2">
      <c r="D81" s="8">
        <v>12.41</v>
      </c>
      <c r="E81" s="5" t="s">
        <v>148</v>
      </c>
      <c r="F81" s="5" t="s">
        <v>0</v>
      </c>
    </row>
    <row r="82" spans="4:6" x14ac:dyDescent="0.2">
      <c r="D82" s="8">
        <v>19.07</v>
      </c>
      <c r="E82" s="5" t="s">
        <v>149</v>
      </c>
      <c r="F82" s="5" t="s">
        <v>0</v>
      </c>
    </row>
    <row r="83" spans="4:6" x14ac:dyDescent="0.2">
      <c r="D83" s="8">
        <v>0.1</v>
      </c>
      <c r="E83" s="5" t="s">
        <v>150</v>
      </c>
      <c r="F83" s="5" t="s">
        <v>0</v>
      </c>
    </row>
    <row r="84" spans="4:6" x14ac:dyDescent="0.2">
      <c r="D84" s="8">
        <v>2.62</v>
      </c>
      <c r="E84" s="5" t="s">
        <v>151</v>
      </c>
      <c r="F84" s="5" t="s">
        <v>0</v>
      </c>
    </row>
    <row r="85" spans="4:6" x14ac:dyDescent="0.2">
      <c r="D85" s="8">
        <v>12.75</v>
      </c>
      <c r="E85" s="5" t="s">
        <v>152</v>
      </c>
      <c r="F85" s="5" t="s">
        <v>0</v>
      </c>
    </row>
    <row r="86" spans="4:6" x14ac:dyDescent="0.2">
      <c r="D86" s="8">
        <v>51.45</v>
      </c>
      <c r="E86" s="5" t="s">
        <v>153</v>
      </c>
      <c r="F86" s="5" t="s">
        <v>0</v>
      </c>
    </row>
    <row r="87" spans="4:6" x14ac:dyDescent="0.2">
      <c r="D87" s="8">
        <v>20.76</v>
      </c>
      <c r="E87" s="5" t="s">
        <v>154</v>
      </c>
      <c r="F87" s="5" t="s">
        <v>0</v>
      </c>
    </row>
    <row r="88" spans="4:6" x14ac:dyDescent="0.2">
      <c r="D88" s="8">
        <v>15.55</v>
      </c>
      <c r="E88" s="5" t="s">
        <v>155</v>
      </c>
      <c r="F88" s="5" t="s">
        <v>0</v>
      </c>
    </row>
    <row r="89" spans="4:6" x14ac:dyDescent="0.2">
      <c r="D89" s="8">
        <v>45.79</v>
      </c>
      <c r="E89" s="5" t="s">
        <v>156</v>
      </c>
      <c r="F89" s="5" t="s">
        <v>0</v>
      </c>
    </row>
    <row r="90" spans="4:6" x14ac:dyDescent="0.2">
      <c r="D90" s="8">
        <v>2.4500000000000002</v>
      </c>
      <c r="E90" s="5" t="s">
        <v>157</v>
      </c>
      <c r="F90" s="5" t="s">
        <v>0</v>
      </c>
    </row>
    <row r="91" spans="4:6" x14ac:dyDescent="0.2">
      <c r="D91" s="8">
        <v>3.88</v>
      </c>
      <c r="E91" s="5" t="s">
        <v>158</v>
      </c>
      <c r="F91" s="5" t="s">
        <v>0</v>
      </c>
    </row>
    <row r="92" spans="4:6" x14ac:dyDescent="0.2">
      <c r="D92" s="8">
        <v>4.67</v>
      </c>
      <c r="E92" s="5" t="s">
        <v>159</v>
      </c>
      <c r="F92" s="5" t="s">
        <v>0</v>
      </c>
    </row>
    <row r="93" spans="4:6" x14ac:dyDescent="0.2">
      <c r="D93" s="8">
        <v>47.19</v>
      </c>
      <c r="E93" s="5" t="s">
        <v>160</v>
      </c>
      <c r="F93" s="5" t="s">
        <v>0</v>
      </c>
    </row>
    <row r="94" spans="4:6" x14ac:dyDescent="0.2">
      <c r="D94" s="8">
        <v>1.29</v>
      </c>
      <c r="E94" s="5" t="s">
        <v>161</v>
      </c>
      <c r="F94" s="5" t="s">
        <v>0</v>
      </c>
    </row>
    <row r="95" spans="4:6" x14ac:dyDescent="0.2">
      <c r="D95" s="5" t="s">
        <v>0</v>
      </c>
      <c r="E95" s="5" t="s">
        <v>0</v>
      </c>
      <c r="F95" s="5" t="s">
        <v>0</v>
      </c>
    </row>
    <row r="96" spans="4:6" x14ac:dyDescent="0.2">
      <c r="D96" s="6">
        <v>-604.16627000000005</v>
      </c>
      <c r="E96" s="2" t="s">
        <v>0</v>
      </c>
      <c r="F96" s="2" t="s">
        <v>162</v>
      </c>
    </row>
    <row r="97" spans="4:6" x14ac:dyDescent="0.2">
      <c r="D97" s="5" t="s">
        <v>0</v>
      </c>
      <c r="E97" s="5" t="s">
        <v>0</v>
      </c>
      <c r="F97" s="5" t="s">
        <v>0</v>
      </c>
    </row>
    <row r="98" spans="4:6" x14ac:dyDescent="0.2">
      <c r="D98" s="6">
        <v>3431.7337300000008</v>
      </c>
      <c r="E98" s="2" t="s">
        <v>0</v>
      </c>
      <c r="F98" s="2" t="s">
        <v>163</v>
      </c>
    </row>
    <row r="99" spans="4:6" x14ac:dyDescent="0.2">
      <c r="D99" s="6">
        <v>2335934.9937800001</v>
      </c>
      <c r="E99" s="2" t="s">
        <v>0</v>
      </c>
      <c r="F99" s="2" t="s">
        <v>41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</vt:lpstr>
      <vt:lpstr>נספח 1-מניות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עידית מידן</dc:creator>
  <cp:lastModifiedBy>עידית מידן</cp:lastModifiedBy>
  <dcterms:created xsi:type="dcterms:W3CDTF">2020-03-10T08:08:17Z</dcterms:created>
  <dcterms:modified xsi:type="dcterms:W3CDTF">2020-04-26T11:09:22Z</dcterms:modified>
</cp:coreProperties>
</file>